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ilisateur\Documents\Activités 2014-2015\Publication Rapports 2014-2015\"/>
    </mc:Choice>
  </mc:AlternateContent>
  <bookViews>
    <workbookView xWindow="0" yWindow="0" windowWidth="12645" windowHeight="9810"/>
  </bookViews>
  <sheets>
    <sheet name="Mode d'emploi" sheetId="7" r:id="rId1"/>
    <sheet name="Axe Compétences" sheetId="5" r:id="rId2"/>
    <sheet name="Axe Création de Valeur" sheetId="4" r:id="rId3"/>
    <sheet name="Axe Architecture" sheetId="3" r:id="rId4"/>
    <sheet name="Axe Organisation" sheetId="1" r:id="rId5"/>
    <sheet name="Axe Culture" sheetId="6" r:id="rId6"/>
    <sheet name="Synthèse" sheetId="2" r:id="rId7"/>
  </sheets>
  <calcPr calcId="152511" concurrentCalc="0"/>
</workbook>
</file>

<file path=xl/calcChain.xml><?xml version="1.0" encoding="utf-8"?>
<calcChain xmlns="http://schemas.openxmlformats.org/spreadsheetml/2006/main">
  <c r="D5" i="4" l="1"/>
  <c r="D7" i="4"/>
  <c r="D8" i="4"/>
  <c r="D9" i="4"/>
  <c r="D10" i="4"/>
  <c r="B10" i="2"/>
  <c r="D5" i="5"/>
  <c r="D6" i="5"/>
  <c r="D7" i="5"/>
  <c r="D8" i="5"/>
  <c r="D9" i="5"/>
  <c r="B9" i="2"/>
  <c r="D5" i="6"/>
  <c r="D6" i="6"/>
  <c r="D7" i="6"/>
  <c r="D8" i="6"/>
  <c r="D9" i="6"/>
  <c r="D10" i="6"/>
  <c r="B8" i="2"/>
  <c r="D5" i="1"/>
  <c r="D6" i="1"/>
  <c r="D8" i="1"/>
  <c r="D9" i="1"/>
  <c r="D10" i="1"/>
  <c r="D11" i="1"/>
  <c r="D12" i="1"/>
  <c r="D14" i="1"/>
  <c r="D15" i="1"/>
  <c r="D16" i="1"/>
  <c r="B7" i="2"/>
  <c r="D6" i="3"/>
  <c r="D7" i="3"/>
  <c r="D8" i="3"/>
  <c r="D9" i="3"/>
  <c r="D10" i="3"/>
  <c r="D11" i="3"/>
  <c r="D12" i="3"/>
  <c r="B6" i="2"/>
  <c r="D6" i="4"/>
  <c r="D5" i="3"/>
  <c r="D7" i="1"/>
  <c r="D13" i="1"/>
</calcChain>
</file>

<file path=xl/sharedStrings.xml><?xml version="1.0" encoding="utf-8"?>
<sst xmlns="http://schemas.openxmlformats.org/spreadsheetml/2006/main" count="272" uniqueCount="202">
  <si>
    <t>OUI</t>
  </si>
  <si>
    <t>NON</t>
  </si>
  <si>
    <t>Coeff</t>
  </si>
  <si>
    <t>Quel est le délai moyen  de mise en service d'un produit ?</t>
  </si>
  <si>
    <t>1 semaine</t>
  </si>
  <si>
    <t>1 mois</t>
  </si>
  <si>
    <t>Plus de 3mois</t>
  </si>
  <si>
    <t>Tous les semaines</t>
  </si>
  <si>
    <t>Tous les jours</t>
  </si>
  <si>
    <t>Avez-vous un sponsor pour votre démarche agile ?</t>
  </si>
  <si>
    <t>Score</t>
  </si>
  <si>
    <t>1 à 2</t>
  </si>
  <si>
    <t>3 à 5</t>
  </si>
  <si>
    <t>Plus de 5</t>
  </si>
  <si>
    <t>moins de 5%</t>
  </si>
  <si>
    <t>Plus de 15%</t>
  </si>
  <si>
    <t>Quel % de votre portefeuille géré en mode produit ?</t>
  </si>
  <si>
    <t>Un peu</t>
  </si>
  <si>
    <t>Parfois</t>
  </si>
  <si>
    <t>Souvent</t>
  </si>
  <si>
    <t>Point</t>
  </si>
  <si>
    <t>Sponsor</t>
  </si>
  <si>
    <t>Délai</t>
  </si>
  <si>
    <t>Quelle est la fréquence de livraison d'une nouvelle release évolutive ?</t>
  </si>
  <si>
    <t>Fréquence Release</t>
  </si>
  <si>
    <t>Avez-vous des partenariats avec des écoles supérieures ou start up innovantes ?</t>
  </si>
  <si>
    <t>Partenaires innovants</t>
  </si>
  <si>
    <t>Projet "Startup"</t>
  </si>
  <si>
    <t>Portefeuille mode Produit</t>
  </si>
  <si>
    <t>Portefeuille Product Owner</t>
  </si>
  <si>
    <t>Strates de décision</t>
  </si>
  <si>
    <t>Tous les mois ou plus</t>
  </si>
  <si>
    <t>5 à 15%</t>
  </si>
  <si>
    <t>Démarche pour progresser</t>
  </si>
  <si>
    <t>Convaincre au niveau Direction Générale</t>
  </si>
  <si>
    <t>Quel est le nombre de strates pour une décision concernant le produit ?</t>
  </si>
  <si>
    <t>Définir une charte de responsabilisation des organisations
Accompagner les managers dans cette évolution de leur rôle : transition du manager décideur vers le manager coach</t>
  </si>
  <si>
    <t>Identifier les collaborateurs en capacité d'adopter ce type de posture
Proposer les compléments nécessaires : formation, accompagnement (coaching, mentoring), recrutement, sous-traitance, …
Faire un suivi régulier des progrès
Donner du sens business et du résultat
Favoriser les moments en dehors du contexte professionnel
Partager les retours d'expérience en transparence (droit à l'erreur)</t>
  </si>
  <si>
    <t>Axe Archictecture</t>
  </si>
  <si>
    <t>Axe Organisation</t>
  </si>
  <si>
    <t>Axe Culture</t>
  </si>
  <si>
    <t>Axe Compétence</t>
  </si>
  <si>
    <t>Axe Création de valeur</t>
  </si>
  <si>
    <t>Modèle de maturité agilité en entreprise</t>
  </si>
  <si>
    <t>Plus de 50%</t>
  </si>
  <si>
    <t>Entre 50-20%</t>
  </si>
  <si>
    <t>Moins d'une heure</t>
  </si>
  <si>
    <t>Plus d'un jour</t>
  </si>
  <si>
    <t>Plus d'une semaine</t>
  </si>
  <si>
    <t>OUI, partiellement</t>
  </si>
  <si>
    <t>OUI, les 2 et partagé de tous</t>
  </si>
  <si>
    <t>Plus de 40%</t>
  </si>
  <si>
    <t>Moins de 20%</t>
  </si>
  <si>
    <t>Moins de 5%</t>
  </si>
  <si>
    <t>Quel % de vos applications sont dans un Cloud ?</t>
  </si>
  <si>
    <t>Cartographie et processus</t>
  </si>
  <si>
    <t>Interopérabilité</t>
  </si>
  <si>
    <t>Intégration Continue</t>
  </si>
  <si>
    <t>Catalogue de services</t>
  </si>
  <si>
    <t>Délai création environnement</t>
  </si>
  <si>
    <t>Cloud</t>
  </si>
  <si>
    <t>APM</t>
  </si>
  <si>
    <t>Vous devez travailler sur les 4 principales couches d'architecture (métier, informations, logicielle, technique/matérielle). Il est nécessaire de maitriser de votre patrimoine applicatif et processus existants</t>
  </si>
  <si>
    <t>On ne peut améliorer que ce que l'on peut mesurer. Commencez par votre application cœur de métier et la/les applications majeures les moins "populaires" auprès de vos utilisateurs</t>
  </si>
  <si>
    <t>Ce n'est pas un facteur clé de réussite mais si vous avez des difficultés pour livrer un environnement rapidement, commencez par quelques serveurs de devs ou tests. Cela permettra aussi à vos équipes Infra d''être sensibilisées.</t>
  </si>
  <si>
    <t>Quel % de Product Owner interne avez-vous dans votre portefeuille projet ?</t>
  </si>
  <si>
    <t>Quel % de projet en partenariat avec une "startup" (hackathon) ?</t>
  </si>
  <si>
    <t>Plus de 20%</t>
  </si>
  <si>
    <t>5 à 20%</t>
  </si>
  <si>
    <t>Disposez vous d'une cartographie de vos applications, données et processus ?</t>
  </si>
  <si>
    <t>Vos applications sont-elles interopérables (SOA, API REST) ?</t>
  </si>
  <si>
    <t>Quelle est la maturité de votre usine de tests ?</t>
  </si>
  <si>
    <t>Usine de tests</t>
  </si>
  <si>
    <t>Plus de 50 % automatisé</t>
  </si>
  <si>
    <t>Manuel</t>
  </si>
  <si>
    <t>Quel % de votre portefeuille de projet (éligible agilité) est déployé à l'aide de votre plateforme d'Intégration Continue ?</t>
  </si>
  <si>
    <t>moins de 20%</t>
  </si>
  <si>
    <t>Hybride automatisé et manuel</t>
  </si>
  <si>
    <t>Disposez vous d'un catalogue de services orienté "as a Service" ?</t>
  </si>
  <si>
    <t>OUI, IaaS, PaaS</t>
  </si>
  <si>
    <t>Quelle est le délai moyen pour la création d'un environnement peuplé ?</t>
  </si>
  <si>
    <t>OUI, Tous dont API</t>
  </si>
  <si>
    <t>Quel % de votre infrastructure est monitorée (mesure et surveillance des services) ?</t>
  </si>
  <si>
    <t>Plus de 50%, j'utilise une démarche APM</t>
  </si>
  <si>
    <t>Plus de 20%, avec outillage</t>
  </si>
  <si>
    <t>Moins de 20%, pas d'outillage</t>
  </si>
  <si>
    <t>Faire agile</t>
  </si>
  <si>
    <t>Déployez vous les pratiques du "Faire Agile", c'est-à-dire une ou plusieurs des "méthodes" agiles ?</t>
  </si>
  <si>
    <t>NON, nous les projets sont tous en cycle en V / cascade</t>
  </si>
  <si>
    <t>Quelques projets pilotes</t>
  </si>
  <si>
    <t>Déploiement systématique d'une ou plusieurs méthodes</t>
  </si>
  <si>
    <t>Excellence Technique</t>
  </si>
  <si>
    <t>Pas du tout</t>
  </si>
  <si>
    <t>Pour atteindre le niveau pilote : une équipe / un ilôt de projet
Pour le déploiement systématique, l'entreprise a une démarche d'analyse globale des pôles / projets / produits devant entrer dans un processus pour "faire agile". Si les conditions sont remplies, l'équipe projets / produits utilise la ou les "méthodes" préconisées.</t>
  </si>
  <si>
    <t>L'entreprise favorise-t-elle l'excellence technique ? (Principe 9 du Manifeste Agile)</t>
  </si>
  <si>
    <t>Oui un peu</t>
  </si>
  <si>
    <t>Oui</t>
  </si>
  <si>
    <t>Le premier niveau correspond à un désintérêt pour l'amélioration de la compétence des équipes (pas de formations, aucune incitation à la veille)
Pour atteindre le second niveau, vous pouvez mettre en place :
- Des formations / coachings techniques
- Du temps institutionnalisé pour la veille et/ou l'apprentissage
- Des initiatives du types BBL
- Des incitations pour la tenue à jour des compétences des équipes internes ET externes
- De la contractualisation et des PAQ dans le cas de sourcing
Pour atteindre le dernier niveau vous pourriez mettre en oeuvre :
- Des communautés de pratiques ou d'intérêts, des guildes,
- Mentorat interne,
- Des "Scrums de scrum" ou revue d'amélioration continue
- Des Hackathons ou évènements promeuvant l'excellence technique et l'esprit agile</t>
  </si>
  <si>
    <t>Gestion de l'IT à N vitesses</t>
  </si>
  <si>
    <t>1 seul mode de gestion de projets</t>
  </si>
  <si>
    <t>1 méthode et quelques essais différents</t>
  </si>
  <si>
    <t>Plusieurs typologies de projets et des méthodes adéquates</t>
  </si>
  <si>
    <t>Votre entreprise gère-t-elle de manière différenciée les projets / produits suivant leur type ? (n IT Speed)</t>
  </si>
  <si>
    <t>L'atteinte du second niveau peut impliquer :
- Une équipe autonome sur un projet isolé
- L'accompagnement au lancement de projet  avec du coaching externe par exemple
- Le démarrage d'un processus de généralisation (cf question 1)
- Dans une démarche de sourcing, la recherche de compétences plus que d'un TJM
- Un Plan de développement de collaborateurs avec des "profils agiles"
Pour atteindre le n-IT speed vous pourriez :
- Définir des typologies de projets / produits et la /les méthodes à utiliser en fonction
- Gérer des projets / produits sur n couches (system of record, systeme of differenciation, system of innovation)
- Entrer dans une démarche d'industrialisation (coachs interne, orientation vers la gestion de portefeuille projets)
- Gérer des équipes produit plus que projet
- Avoir une politique de roulement entre les équipes</t>
  </si>
  <si>
    <t>Votre entreprise promeut-elle un "état d'esprit agile" ?</t>
  </si>
  <si>
    <t>Non</t>
  </si>
  <si>
    <t>Quelques valeurs agiles promues</t>
  </si>
  <si>
    <t>Etat d'esprit Agile</t>
  </si>
  <si>
    <t>Votre entreprise gère-t-elle humainement les compétences ?</t>
  </si>
  <si>
    <t>Gestion humaine des compétences</t>
  </si>
  <si>
    <t>Vous devriez être à la promotion de quelques valeurs agiles en :
- Construisant vos projets autour de personnes motivées
- Développant les compétences pour la compréhension du client
- Vous attachant davantage à la qualité qu'au coût lors des recrutements (en particulier externe)
- Accompagnant vos clients
Vous atteignez un état d'esprit agile en :
- Promeuvant systématiquement le "Fail Fast"
- Valorisant le métier de faiseur (IT craftmanship) plus que celui de pilote
- Favorisant un management agile
- Acceptant que les équipes s'auto-organisent
- Rentrant dans une logique de gestion de produits / services plus que de projets.</t>
  </si>
  <si>
    <t>Le second niveau devrait impliquer une attention à :
- Des filières d'évolution distinctes (gestion de projet &amp; expertise technique &amp; expertise fonctionnelle &amp; etc)
- Des plans de formations en adéquation avec les filières
- La recherche de profils avec des compétences "Agiles"
- Un plan de développement structuré autour de l'agile
La gestion humaine des compétences impliquerait :
- Une organisation vers la pluri-compétence
- Une GPEC orienté vers un développement systématique de la liquidité des compétences
- Des entretiens pluri-annuelles
- Des entretiens 360°
- Une orientation vers un plan 1-3-5</t>
  </si>
  <si>
    <t>Votre entreprise présente-t-elle une démarche de Time To Market et/ou de delivery Agile ?</t>
  </si>
  <si>
    <t>Time To Market</t>
  </si>
  <si>
    <t>NON (2 releases par an, respect des jalons, périmètre immuable)</t>
  </si>
  <si>
    <t>Pour atteindre un début de démarche TTM, vous pourriez :
* Travailler sur des lots plus petits,
* Poser des jalons en fonction des attentes métier,
* Suivre la vélocité de déploiement,
* Préparer des livraisons régulières (4 / 6 par an, 1 par mois à 1 par semaine suivant les enjeux)
Pour atteindre une démarche complète vous pourriez :
* Entrer dans une logique où les jalons sont tirés par le métier
* Modifier le périmètre en fonction des délais,
* Construire un produit avec uniquement les fonctionnalités les plus importantes (MVP),
* Livrer en continu les fonctionnalités (Continuous Delivery)</t>
  </si>
  <si>
    <t>Adaptez vous le cycle de vie des produits en fonction de la valeur pour le client ?</t>
  </si>
  <si>
    <t>Cycle produit</t>
  </si>
  <si>
    <t>Non (cycle en V traditionnel)</t>
  </si>
  <si>
    <t>Pour que la création de valeur soit un peu en adéquation avec le cycle de vie produit vous pourriez :
* Commencer par une gestion de projet agile, c'est-à-dire des itérations avec un périmètre fixe et invariant,
* Intégrer l'utilisateur au plus tôt dans les cycles pour obtenir un feedback,
* Faire évoluer le périmètre en fonction des retours,
* Prendre les décisions (périmètre, choix de conception) le plus tard possible,
* Arrêter le projet de manière anticipée s'il n'y a pas d'intérêt à poursuivre le développement.
Pour atteindre une gestion du cycle produit orienté création de valeur vous pourriez :
* Conserver l'équipe à la fin du "projet" plutôt que de la dissoudre,
* Travailler sur l'évolution des services offerts par le produit dans le temps,
* Partager la valeur en cas de fin anticipée,
* Orienter le produit vers de la gestion de services, 
* Entrer dans une démarche de gestion de portefeuille produit,
* Partager la gestion du portefeuille produit avec le client.</t>
  </si>
  <si>
    <t>Comment gérer vous votre portefeuille de projets / produits ?</t>
  </si>
  <si>
    <t>Portefeuille produit</t>
  </si>
  <si>
    <t>Pas de gestion de portefeuille ou gestion en V</t>
  </si>
  <si>
    <t>Orientation vers une gestion de portefeuille produit</t>
  </si>
  <si>
    <t>Gestion de portefeuille produit / service</t>
  </si>
  <si>
    <t>Pour entrer dans une démarche de gestion de portefeuille produit vous pourriez :
* Aligner le portefeuille sur la vision métier,
* Découpler les aspects de gestion budgétaire et de gestion de portefeuille,
* Réaligner le portefeuille à la stratégie tous les X à 2X mois pour une stratégie à X années.
Pour entrer dans une logique de gestion de portefeuille produits / services vous pourriez :
* Mettre en oeuvre une stratégie des trois portefeuilles,
* Gérer votre portefeuille de manière "agile" c'est à dire que tout projet non commencé peut être dépriorisé, tout projet commencé peut être arrêté si les résultats sont non concluants,
* Introduire la co-gestion et co-évolution du SI avec vos clients,
* Introduire la notion de classe de service dans la gestion de vos projets.</t>
  </si>
  <si>
    <t>Comment gérez vous les nouveautés et les innovations ?</t>
  </si>
  <si>
    <t>Gestion de l'innovation</t>
  </si>
  <si>
    <t>Gestion agile</t>
  </si>
  <si>
    <t>Gestion pro-active</t>
  </si>
  <si>
    <t>gestion réactive</t>
  </si>
  <si>
    <t>Pour entrer dans une gestion pro-active des nouveautés / innovations vous pourriez :
* Proposer des POT / POC / POD aux clients,
* Travailler avec des partenaires métiers pour proposer de nouveaux Business Model
Pour entrer dans une démarche "Agile", vous pourriez :
* Proposer de nouveaux Business Model à vos partenaires,
* Construire la DSI comme un centre de création de valeur / une direction métier à part entière</t>
  </si>
  <si>
    <t>Comment la DSI gère-t-elle la relation avec le Shadow IT ?</t>
  </si>
  <si>
    <t>Shadow IT</t>
  </si>
  <si>
    <t>Gestion matrisée</t>
  </si>
  <si>
    <t>Gestion opportuniste</t>
  </si>
  <si>
    <t>Pas de gestion (quel shadow IT ?)</t>
  </si>
  <si>
    <t>Pour atteindre un niveau opportuniste du Shadow IT vous pourriez :
* Accepter l'existence du Shadow IT,
* Reconnaître que le Shadow IT participe  à la mauvaise qualité de la relation
* Proposer de manière opportuniste une équipe pour qualifier les besoins,
* Proposer une équipe pour accompagner les besoins d'agilité exprimés par le Shadow IT.
Pour entrer dans une gestion maitrisé du Shadow IT vous pourriez :
* Expliciter et partager avec le métier une stratégie pour la gestion du Shadow IT
* Proposer une équipe dédiée pour la gestion du Shadow IT,
* Gérer le Shadow IT comme une classe de service dans la gestion de portefeuille de produits,
* Voir disparaître le Shadow IT du fait d'un dialogue continu avec les métiers.</t>
  </si>
  <si>
    <t>Comment gérez vous la Co-création de valeurs avec vos métiers ?</t>
  </si>
  <si>
    <t>Co-création de Valeurs</t>
  </si>
  <si>
    <t>Aucune co-création</t>
  </si>
  <si>
    <t>Amorce de co-création</t>
  </si>
  <si>
    <t>Co-création institutionnalisée</t>
  </si>
  <si>
    <t>L'amorce d'une co-création de valeur pourrez impliquer :
* Un feedback régulier des utilisateurs (projet agile),
* Un feed back continu avec des utilisateurs dans l'équipe projet,
* Un suivi de l'usage des fonctionnalités.
Pour une gestion institutionnalisée de la co-création de valeurs vous pourriez :
* Entrer dans une démarche de conception émergente et itérative en utilisant les retours utilisateurs (A/B Testing, Prototypage, etc)
* Favoriser le développement de communauté de pratiques / d'intérêt,
* Mettre en oeuvre des Hackathon pour idéer de nouveaux produits,
* Ouvrir des services aux tiers (logique d'open Data, Open API),
* Ouvrir le code source des applications aux tiers (communauté open source)</t>
  </si>
  <si>
    <t>Mettez vous en pratique la règle 1 du manifeste agile : Les individus et leurs interactions plus que les processus et les outils ?</t>
  </si>
  <si>
    <t>Mettez vous en pratique la règle 2 du manifeste agile : Des logiciels opérationnels plus qu’une documentation exhaustive ?</t>
  </si>
  <si>
    <t>Mettez vous en pratique la règle 3 du manifeste agile : La collaboration avec les clients plus que la négociation contractuelle ?</t>
  </si>
  <si>
    <t>Mettez vous en pratique la règle 4 du manifeste agile : L’adaptation au changement plus que le suivi d’un plan ?</t>
  </si>
  <si>
    <t>Définir le périmètre sur lequel l'agilité apporte de la valeur à l'entreprise
Le cas échéant, analyser et optimiser les organisations et les processus de mise en service correspondants =&gt; fonction SI à plusieurs vitesses</t>
  </si>
  <si>
    <t>Définir une stratégie RH (gestion des compétences, intégration des générations connectées, …) en regard de l'évolution du business de l'entreprise et du futur de l'IT
Identifier les secteurs d'activités de l'entreprise dans lesquels l'innovation est créatrice de valeur business, mettre en place une démarche de POC / pilotes opérationnels</t>
  </si>
  <si>
    <t>Manifeste Agile règle 1</t>
  </si>
  <si>
    <t>Manifeste Agile règle 2</t>
  </si>
  <si>
    <t>Manifeste Agile règle 3</t>
  </si>
  <si>
    <t>Manifeste Agile règle 4</t>
  </si>
  <si>
    <t>Synthèse</t>
  </si>
  <si>
    <t>Questionnements</t>
  </si>
  <si>
    <t>Intégrer les ouvertures, les nouveaux besoins et l’innovation technologique en « Continuous Innovation », tout en assurant une cohérence globale du SI et en intégrant les exigences de sûreté de fonctionnement et de sécurité adaptées au contexte de l’entreprise</t>
  </si>
  <si>
    <t>Des plateformes automatisées de tests et d’intégration continue sont utilisées pour une part significative des développements</t>
  </si>
  <si>
    <t>Les moyens d’infrastructure reposent sur un ou plusieurs catalogues de services et sont orchestrés</t>
  </si>
  <si>
    <t>L’infrastructure, sauf besoins spécifiques, repose sur un ensemble de normes et standard de services («Système, OS, SGBD, Middleware, … ») connus de toutes les parties prenantes</t>
  </si>
  <si>
    <t>Dans un premier temps, le système repose principalement sur des constituants stables (applications propriétaires, progiciels structurants et  infrastructure). Ensuite, les services applicatifs reposent sur un socle de services techniques transverses et de fonctions structurées autour d’un bus d’entreprise</t>
  </si>
  <si>
    <t>Droit à l'erreur</t>
  </si>
  <si>
    <t>Esprit d'intrapreneuriat</t>
  </si>
  <si>
    <t>Capacité d'introspection</t>
  </si>
  <si>
    <t>Open Innovation</t>
  </si>
  <si>
    <t>Espaces de travail</t>
  </si>
  <si>
    <t>Politique de reconnaissance</t>
  </si>
  <si>
    <t>Refus de l'échec</t>
  </si>
  <si>
    <t>Innovation seulement en R&amp;D</t>
  </si>
  <si>
    <t>Innovation ouverte au sein de l'entreprise</t>
  </si>
  <si>
    <t>Innovation ouverte à l'extérieur</t>
  </si>
  <si>
    <t>Avec quel degré d'ouverture se fait l'innovation dans l'entreprise ?</t>
  </si>
  <si>
    <t>L'entreprise encourage l'innovation par la mise en place d'innovation labs.
L'entreprise autorise et encourage chaque gestionnaire budgétaire à consommer une partie de son budget pour des projets innovants.
L’entreprise met en place une démarche d’innovation ouverte complète.</t>
  </si>
  <si>
    <t>Comment l'entreprise prend-elle en compte le droit à l'erreur ?</t>
  </si>
  <si>
    <t>L'entreprise favorise-t-elle la prise de risque ?</t>
  </si>
  <si>
    <t>Quelle "culture du bilan" est mise en place dans l'entreprise ?</t>
  </si>
  <si>
    <t>L'entreprise met-elle en place des espaces de travail propices à l'agilité ?</t>
  </si>
  <si>
    <t>Quels types d'objectifs sont demandés aux collaborateurs ?</t>
  </si>
  <si>
    <t>Droit à l'erreur existant dans certaines directions de l'entreprise</t>
  </si>
  <si>
    <t>Principe de fail fast mis en œuvre dans l'entreprise</t>
  </si>
  <si>
    <t>Pas d'engagement à la prise de risque pour les collaborateurs</t>
  </si>
  <si>
    <t>Responsabilisation des managers</t>
  </si>
  <si>
    <t>Responsabilité des équipes sur leur produit</t>
  </si>
  <si>
    <t>Pas de culture du bilan</t>
  </si>
  <si>
    <t>Existence d'un bilan sur les différents projets menés</t>
  </si>
  <si>
    <t>Existence d'un "bureau des projets" avec rétrospective globale</t>
  </si>
  <si>
    <t>Objectifs individuels uniquemement</t>
  </si>
  <si>
    <t>Présence d'objectifs collectifs</t>
  </si>
  <si>
    <t>Existence d'une politique  de reconnaissance sur les objectifs collectifs</t>
  </si>
  <si>
    <t>Existence d'espaces de travail de type plateau</t>
  </si>
  <si>
    <t>Pas d'espaces de travail optimisés</t>
  </si>
  <si>
    <t xml:space="preserve">Intégration des pratiques de bien-être au travail </t>
  </si>
  <si>
    <t>L'entreprise encourage les débats contradictoires, développe sa capacité d’introspection.
L’entreprise met en place un « bureau des projets » pour permettre une rétrospective globale sur le fonctionnement de suivi des produits/projets</t>
  </si>
  <si>
    <t>Dans une démarche agile, l’esprit d’entrepreneur est mis en avant, au travers notamment du droit à l’erreur et à la prise de risque. Afin d’insuffler cet esprit, l’ouverture au changement doit se faire dans un premier temps au niveau du management puis redescendre dans la hiérarchie.</t>
  </si>
  <si>
    <t>L'entreprise encourage et valorise la prise de risque et l'erreur pour l'apprentissage (rapidité versus exhaustivité)</t>
  </si>
  <si>
    <t>L'entreprise met en place des espaces de travail type plateau pour favoriser l'agilité des équipes.
L'entreprise est à l'écoute sur le bien-être des employés et accompagne si besoin.
L'entreprise intègre les aspects sociologiques de la transformation digitale à sa politique RH (horaires de travail, télétravail...)</t>
  </si>
  <si>
    <t>L'entreprise a une politique de reconnaissance qui prend en compte les objectifs collectifs.
Attention à ne pas avoir des objectifs individuels et collectifs orthogonaux ! 
Il faut également faire attention à ne pas survaloriser les équipes agiles par rapport aux équipes traditionnelles.</t>
  </si>
  <si>
    <t>Score / 2</t>
  </si>
  <si>
    <t>Pour chaque question, les réponses possibles et les points associés sont indiqués dans les cases bleues de chaque onglet.</t>
  </si>
  <si>
    <t xml:space="preserve">Remplir les cases vertes "Score" de chaque ligne dans chaque onglet en fonction du nombre de points correspondants à la réponse de cette ligne. </t>
  </si>
  <si>
    <t>Une fois l'ensemble des cases score remplies, les graphiques pour chaque axe sont mis à jour, ainsi que le graphique global obtenu dans l'onglet "Synthèse"</t>
  </si>
  <si>
    <t>Modèle de maturité : Agilité en Entreprise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</si>
</sst>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u/>
      <sz val="14"/>
      <color theme="1"/>
      <name val="Calibri"/>
      <family val="2"/>
      <scheme val="minor"/>
    </font>
    <font>
      <i/>
      <sz val="11"/>
      <color theme="0" tint="-0.34998626667073579"/>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1" fillId="0" borderId="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2" fillId="0" borderId="0" xfId="0" applyFont="1"/>
    <xf numFmtId="0" fontId="1" fillId="0" borderId="0" xfId="0" applyFont="1"/>
    <xf numFmtId="0" fontId="3" fillId="0" borderId="0" xfId="0" applyFont="1" applyAlignment="1">
      <alignment horizontal="center" vertical="center"/>
    </xf>
    <xf numFmtId="0" fontId="1" fillId="0" borderId="0" xfId="0" applyFont="1" applyAlignment="1">
      <alignment horizontal="center" vertical="center"/>
    </xf>
    <xf numFmtId="164" fontId="3" fillId="0" borderId="0" xfId="0" applyNumberFormat="1" applyFont="1" applyAlignment="1"/>
    <xf numFmtId="164" fontId="0" fillId="0" borderId="0" xfId="0" applyNumberFormat="1" applyAlignment="1"/>
    <xf numFmtId="0" fontId="0" fillId="0" borderId="3" xfId="0"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16" fontId="0" fillId="3" borderId="2" xfId="0" applyNumberFormat="1" applyFill="1" applyBorder="1" applyAlignment="1">
      <alignment horizontal="center" vertical="center" wrapText="1"/>
    </xf>
    <xf numFmtId="0" fontId="1" fillId="2"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0" borderId="0" xfId="0" applyAlignment="1">
      <alignment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'Axe Compétences'!$C$5:$C$9</c:f>
              <c:strCache>
                <c:ptCount val="5"/>
                <c:pt idx="0">
                  <c:v>Faire agile</c:v>
                </c:pt>
                <c:pt idx="1">
                  <c:v>Excellence Technique</c:v>
                </c:pt>
                <c:pt idx="2">
                  <c:v>Gestion de l'IT à N vitesses</c:v>
                </c:pt>
                <c:pt idx="3">
                  <c:v>Etat d'esprit Agile</c:v>
                </c:pt>
                <c:pt idx="4">
                  <c:v>Gestion humaine des compétences</c:v>
                </c:pt>
              </c:strCache>
            </c:strRef>
          </c:cat>
          <c:val>
            <c:numRef>
              <c:f>'Axe Compétences'!$E$5:$E$9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456475960"/>
        <c:axId val="456474392"/>
      </c:radarChart>
      <c:catAx>
        <c:axId val="456475960"/>
        <c:scaling>
          <c:orientation val="minMax"/>
        </c:scaling>
        <c:delete val="0"/>
        <c:axPos val="b"/>
        <c:majorGridlines/>
        <c:numFmt formatCode="General" sourceLinked="0"/>
        <c:majorTickMark val="out"/>
        <c:minorTickMark val="none"/>
        <c:tickLblPos val="nextTo"/>
        <c:crossAx val="456474392"/>
        <c:crosses val="autoZero"/>
        <c:auto val="1"/>
        <c:lblAlgn val="ctr"/>
        <c:lblOffset val="100"/>
        <c:noMultiLvlLbl val="0"/>
      </c:catAx>
      <c:valAx>
        <c:axId val="456474392"/>
        <c:scaling>
          <c:orientation val="minMax"/>
          <c:max val="2"/>
        </c:scaling>
        <c:delete val="0"/>
        <c:axPos val="l"/>
        <c:majorGridlines/>
        <c:numFmt formatCode="General" sourceLinked="1"/>
        <c:majorTickMark val="cross"/>
        <c:minorTickMark val="none"/>
        <c:tickLblPos val="nextTo"/>
        <c:crossAx val="456475960"/>
        <c:crosses val="autoZero"/>
        <c:crossBetween val="between"/>
        <c:majorUnit val="0.5"/>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'Axe Création de Valeur'!$C$5:$C$10</c:f>
              <c:strCache>
                <c:ptCount val="6"/>
                <c:pt idx="0">
                  <c:v>Time To Market</c:v>
                </c:pt>
                <c:pt idx="1">
                  <c:v>Cycle produit</c:v>
                </c:pt>
                <c:pt idx="2">
                  <c:v>Portefeuille produit</c:v>
                </c:pt>
                <c:pt idx="3">
                  <c:v>Gestion de l'innovation</c:v>
                </c:pt>
                <c:pt idx="4">
                  <c:v>Shadow IT</c:v>
                </c:pt>
                <c:pt idx="5">
                  <c:v>Co-création de Valeurs</c:v>
                </c:pt>
              </c:strCache>
            </c:strRef>
          </c:cat>
          <c:val>
            <c:numRef>
              <c:f>'Axe Création de Valeur'!$E$5:$E$10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56474784"/>
        <c:axId val="456468512"/>
      </c:radarChart>
      <c:catAx>
        <c:axId val="456474784"/>
        <c:scaling>
          <c:orientation val="minMax"/>
        </c:scaling>
        <c:delete val="0"/>
        <c:axPos val="b"/>
        <c:majorGridlines/>
        <c:numFmt formatCode="General" sourceLinked="0"/>
        <c:majorTickMark val="out"/>
        <c:minorTickMark val="none"/>
        <c:tickLblPos val="nextTo"/>
        <c:crossAx val="456468512"/>
        <c:crosses val="autoZero"/>
        <c:auto val="1"/>
        <c:lblAlgn val="ctr"/>
        <c:lblOffset val="100"/>
        <c:noMultiLvlLbl val="0"/>
      </c:catAx>
      <c:valAx>
        <c:axId val="456468512"/>
        <c:scaling>
          <c:orientation val="minMax"/>
          <c:max val="2"/>
        </c:scaling>
        <c:delete val="0"/>
        <c:axPos val="l"/>
        <c:majorGridlines/>
        <c:numFmt formatCode="General" sourceLinked="1"/>
        <c:majorTickMark val="cross"/>
        <c:minorTickMark val="none"/>
        <c:tickLblPos val="nextTo"/>
        <c:crossAx val="456474784"/>
        <c:crosses val="autoZero"/>
        <c:crossBetween val="between"/>
        <c:majorUnit val="0.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'Axe Architecture'!$C$5:$C$12</c:f>
              <c:strCache>
                <c:ptCount val="8"/>
                <c:pt idx="0">
                  <c:v>Cartographie et processus</c:v>
                </c:pt>
                <c:pt idx="1">
                  <c:v>Interopérabilité</c:v>
                </c:pt>
                <c:pt idx="2">
                  <c:v>Intégration Continue</c:v>
                </c:pt>
                <c:pt idx="3">
                  <c:v>Usine de tests</c:v>
                </c:pt>
                <c:pt idx="4">
                  <c:v>Catalogue de services</c:v>
                </c:pt>
                <c:pt idx="5">
                  <c:v>Délai création environnement</c:v>
                </c:pt>
                <c:pt idx="6">
                  <c:v>Cloud</c:v>
                </c:pt>
                <c:pt idx="7">
                  <c:v>APM</c:v>
                </c:pt>
              </c:strCache>
            </c:strRef>
          </c:cat>
          <c:val>
            <c:numRef>
              <c:f>'Axe Architecture'!$E$5:$E$12</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456475176"/>
        <c:axId val="456475568"/>
      </c:radarChart>
      <c:catAx>
        <c:axId val="456475176"/>
        <c:scaling>
          <c:orientation val="minMax"/>
        </c:scaling>
        <c:delete val="0"/>
        <c:axPos val="b"/>
        <c:majorGridlines/>
        <c:numFmt formatCode="General" sourceLinked="0"/>
        <c:majorTickMark val="out"/>
        <c:minorTickMark val="none"/>
        <c:tickLblPos val="nextTo"/>
        <c:crossAx val="456475568"/>
        <c:crosses val="autoZero"/>
        <c:auto val="1"/>
        <c:lblAlgn val="ctr"/>
        <c:lblOffset val="100"/>
        <c:noMultiLvlLbl val="0"/>
      </c:catAx>
      <c:valAx>
        <c:axId val="456475568"/>
        <c:scaling>
          <c:orientation val="minMax"/>
          <c:max val="2"/>
        </c:scaling>
        <c:delete val="0"/>
        <c:axPos val="l"/>
        <c:majorGridlines/>
        <c:numFmt formatCode="General" sourceLinked="1"/>
        <c:majorTickMark val="cross"/>
        <c:minorTickMark val="none"/>
        <c:tickLblPos val="nextTo"/>
        <c:crossAx val="456475176"/>
        <c:crosses val="autoZero"/>
        <c:crossBetween val="between"/>
        <c:majorUnit val="0.5"/>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'Axe Organisation'!$C$5:$C$16</c:f>
              <c:strCache>
                <c:ptCount val="12"/>
                <c:pt idx="0">
                  <c:v>Sponsor</c:v>
                </c:pt>
                <c:pt idx="1">
                  <c:v>Délai</c:v>
                </c:pt>
                <c:pt idx="2">
                  <c:v>Fréquence Release</c:v>
                </c:pt>
                <c:pt idx="3">
                  <c:v>Partenaires innovants</c:v>
                </c:pt>
                <c:pt idx="4">
                  <c:v>Projet "Startup"</c:v>
                </c:pt>
                <c:pt idx="5">
                  <c:v>Portefeuille mode Produit</c:v>
                </c:pt>
                <c:pt idx="6">
                  <c:v>Portefeuille Product Owner</c:v>
                </c:pt>
                <c:pt idx="7">
                  <c:v>Strates de décision</c:v>
                </c:pt>
                <c:pt idx="8">
                  <c:v>Manifeste Agile règle 1</c:v>
                </c:pt>
                <c:pt idx="9">
                  <c:v>Manifeste Agile règle 2</c:v>
                </c:pt>
                <c:pt idx="10">
                  <c:v>Manifeste Agile règle 3</c:v>
                </c:pt>
                <c:pt idx="11">
                  <c:v>Manifeste Agile règle 4</c:v>
                </c:pt>
              </c:strCache>
            </c:strRef>
          </c:cat>
          <c:val>
            <c:numRef>
              <c:f>'Axe Organisation'!$E$5:$E$16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456476352"/>
        <c:axId val="456476744"/>
      </c:radarChart>
      <c:catAx>
        <c:axId val="456476352"/>
        <c:scaling>
          <c:orientation val="minMax"/>
        </c:scaling>
        <c:delete val="0"/>
        <c:axPos val="b"/>
        <c:majorGridlines/>
        <c:numFmt formatCode="General" sourceLinked="0"/>
        <c:majorTickMark val="out"/>
        <c:minorTickMark val="none"/>
        <c:tickLblPos val="nextTo"/>
        <c:crossAx val="456476744"/>
        <c:crosses val="autoZero"/>
        <c:auto val="1"/>
        <c:lblAlgn val="ctr"/>
        <c:lblOffset val="100"/>
        <c:noMultiLvlLbl val="0"/>
      </c:catAx>
      <c:valAx>
        <c:axId val="456476744"/>
        <c:scaling>
          <c:orientation val="minMax"/>
          <c:max val="2"/>
        </c:scaling>
        <c:delete val="0"/>
        <c:axPos val="l"/>
        <c:majorGridlines/>
        <c:numFmt formatCode="General" sourceLinked="1"/>
        <c:majorTickMark val="cross"/>
        <c:minorTickMark val="none"/>
        <c:tickLblPos val="nextTo"/>
        <c:crossAx val="456476352"/>
        <c:crosses val="autoZero"/>
        <c:crossBetween val="between"/>
        <c:majorUnit val="0.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'Axe Culture'!$C$5:$C$10</c:f>
              <c:strCache>
                <c:ptCount val="6"/>
                <c:pt idx="0">
                  <c:v>Droit à l'erreur</c:v>
                </c:pt>
                <c:pt idx="1">
                  <c:v>Esprit d'intrapreneuriat</c:v>
                </c:pt>
                <c:pt idx="2">
                  <c:v>Capacité d'introspection</c:v>
                </c:pt>
                <c:pt idx="3">
                  <c:v>Open Innovation</c:v>
                </c:pt>
                <c:pt idx="4">
                  <c:v>Politique de reconnaissance</c:v>
                </c:pt>
                <c:pt idx="5">
                  <c:v>Espaces de travail</c:v>
                </c:pt>
              </c:strCache>
            </c:strRef>
          </c:cat>
          <c:val>
            <c:numRef>
              <c:f>'Axe Culture'!$E$5:$E$10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56481056"/>
        <c:axId val="456481448"/>
      </c:radarChart>
      <c:catAx>
        <c:axId val="456481056"/>
        <c:scaling>
          <c:orientation val="minMax"/>
        </c:scaling>
        <c:delete val="0"/>
        <c:axPos val="b"/>
        <c:majorGridlines/>
        <c:numFmt formatCode="General" sourceLinked="0"/>
        <c:majorTickMark val="out"/>
        <c:minorTickMark val="none"/>
        <c:tickLblPos val="nextTo"/>
        <c:crossAx val="456481448"/>
        <c:crosses val="autoZero"/>
        <c:auto val="1"/>
        <c:lblAlgn val="ctr"/>
        <c:lblOffset val="100"/>
        <c:noMultiLvlLbl val="0"/>
      </c:catAx>
      <c:valAx>
        <c:axId val="456481448"/>
        <c:scaling>
          <c:orientation val="minMax"/>
          <c:max val="2"/>
        </c:scaling>
        <c:delete val="0"/>
        <c:axPos val="l"/>
        <c:majorGridlines/>
        <c:numFmt formatCode="General" sourceLinked="1"/>
        <c:majorTickMark val="cross"/>
        <c:minorTickMark val="none"/>
        <c:tickLblPos val="nextTo"/>
        <c:crossAx val="456481056"/>
        <c:crosses val="autoZero"/>
        <c:crossBetween val="between"/>
        <c:majorUnit val="0.5"/>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Score</a:t>
            </a:r>
          </a:p>
        </c:rich>
      </c:tx>
      <c:overlay val="0"/>
    </c:title>
    <c:autoTitleDeleted val="0"/>
    <c:plotArea>
      <c:layout/>
      <c:radarChart>
        <c:radarStyle val="filled"/>
        <c:varyColors val="0"/>
        <c:ser>
          <c:idx val="0"/>
          <c:order val="0"/>
          <c:tx>
            <c:strRef>
              <c:f>Synthèse!$B$5</c:f>
              <c:strCache>
                <c:ptCount val="1"/>
                <c:pt idx="0">
                  <c:v>Score / 2</c:v>
                </c:pt>
              </c:strCache>
            </c:strRef>
          </c:tx>
          <c:cat>
            <c:strRef>
              <c:f>Synthèse!$A$6:$A$10</c:f>
              <c:strCache>
                <c:ptCount val="5"/>
                <c:pt idx="0">
                  <c:v>Axe Archictecture</c:v>
                </c:pt>
                <c:pt idx="1">
                  <c:v>Axe Organisation</c:v>
                </c:pt>
                <c:pt idx="2">
                  <c:v>Axe Culture</c:v>
                </c:pt>
                <c:pt idx="3">
                  <c:v>Axe Compétence</c:v>
                </c:pt>
                <c:pt idx="4">
                  <c:v>Axe Création de valeur</c:v>
                </c:pt>
              </c:strCache>
            </c:strRef>
          </c:cat>
          <c:val>
            <c:numRef>
              <c:f>Synthèse!$B$6:$B$10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456480272"/>
        <c:axId val="456478704"/>
      </c:radarChart>
      <c:catAx>
        <c:axId val="456480272"/>
        <c:scaling>
          <c:orientation val="minMax"/>
        </c:scaling>
        <c:delete val="0"/>
        <c:axPos val="b"/>
        <c:majorGridlines/>
        <c:numFmt formatCode="General" sourceLinked="0"/>
        <c:majorTickMark val="out"/>
        <c:minorTickMark val="none"/>
        <c:tickLblPos val="nextTo"/>
        <c:crossAx val="456478704"/>
        <c:crosses val="autoZero"/>
        <c:auto val="1"/>
        <c:lblAlgn val="ctr"/>
        <c:lblOffset val="100"/>
        <c:noMultiLvlLbl val="0"/>
      </c:catAx>
      <c:valAx>
        <c:axId val="456478704"/>
        <c:scaling>
          <c:orientation val="minMax"/>
        </c:scaling>
        <c:delete val="0"/>
        <c:axPos val="l"/>
        <c:majorGridlines/>
        <c:numFmt formatCode="0.0" sourceLinked="1"/>
        <c:majorTickMark val="cross"/>
        <c:minorTickMark val="none"/>
        <c:tickLblPos val="nextTo"/>
        <c:crossAx val="45648027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0</xdr:row>
      <xdr:rowOff>66675</xdr:rowOff>
    </xdr:from>
    <xdr:to>
      <xdr:col>0</xdr:col>
      <xdr:colOff>2752725</xdr:colOff>
      <xdr:row>0</xdr:row>
      <xdr:rowOff>1117514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75" y="66675"/>
          <a:ext cx="1771650" cy="105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1020535</xdr:colOff>
      <xdr:row>10</xdr:row>
      <xdr:rowOff>87766</xdr:rowOff>
    </xdr:from>
    <xdr:to>
      <xdr:col>1</xdr:col>
      <xdr:colOff>2054679</xdr:colOff>
      <xdr:row>33</xdr:row>
      <xdr:rowOff>81642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1020535</xdr:colOff>
      <xdr:row>11</xdr:row>
      <xdr:rowOff>87766</xdr:rowOff>
    </xdr:from>
    <xdr:to>
      <xdr:col>1</xdr:col>
      <xdr:colOff>2054679</xdr:colOff>
      <xdr:row>34</xdr:row>
      <xdr:rowOff>81642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1074963</xdr:colOff>
      <xdr:row>13</xdr:row>
      <xdr:rowOff>104771</xdr:rowOff>
    </xdr:from>
    <xdr:to>
      <xdr:col>1</xdr:col>
      <xdr:colOff>2171699</xdr:colOff>
      <xdr:row>44</xdr:row>
      <xdr:rowOff>85724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1020535</xdr:colOff>
      <xdr:row>17</xdr:row>
      <xdr:rowOff>87766</xdr:rowOff>
    </xdr:from>
    <xdr:to>
      <xdr:col>1</xdr:col>
      <xdr:colOff>2054679</xdr:colOff>
      <xdr:row>40</xdr:row>
      <xdr:rowOff>81642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1020535</xdr:colOff>
      <xdr:row>11</xdr:row>
      <xdr:rowOff>87766</xdr:rowOff>
    </xdr:from>
    <xdr:to>
      <xdr:col>1</xdr:col>
      <xdr:colOff>2054679</xdr:colOff>
      <xdr:row>34</xdr:row>
      <xdr:rowOff>81642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257174</xdr:colOff>
      <xdr:row>12</xdr:row>
      <xdr:rowOff>152400</xdr:rowOff>
    </xdr:from>
    <xdr:to>
      <xdr:col>1</xdr:col>
      <xdr:colOff>257175</xdr:colOff>
      <xdr:row>27</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3" sqref="A3"/>
    </sheetView>
  </sheetViews>
  <sheetFormatPr baseColWidth="10" defaultRowHeight="15" x14ac:dyDescent="0.25"/>
  <cols>
    <col min="1" max="1" width="76.5703125" customWidth="1"/>
  </cols>
  <sheetData>
    <row r="1" spans="1:1" ht="94.5" customHeight="1" x14ac:dyDescent="0.25"/>
    <row r="2" spans="1:1" ht="51.75" customHeight="1" x14ac:dyDescent="0.25">
      <c r="A2" s="3" t="s">
        <v>201</v>
      </c>
    </row>
    <row r="4" spans="1:1" ht="30" x14ac:dyDescent="0.25">
      <c r="A4" s="53" t="s">
        <v>198</v>
      </c>
    </row>
    <row r="6" spans="1:1" ht="30" x14ac:dyDescent="0.25">
      <c r="A6" s="53" t="s">
        <v>199</v>
      </c>
    </row>
    <row r="8" spans="1:1" ht="30" x14ac:dyDescent="0.25">
      <c r="A8" s="53" t="s">
        <v>200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A4" sqref="A4"/>
    </sheetView>
  </sheetViews>
  <sheetFormatPr baseColWidth="10" defaultRowHeight="15" x14ac:dyDescent="0.25"/>
  <cols>
    <col min="1" max="1" width="82" style="4" customWidth="1"/>
    <col min="2" max="2" width="80.140625" style="4" customWidth="1"/>
    <col min="3" max="3" width="28.42578125" style="4" customWidth="1"/>
    <col min="4" max="4" width="5.5703125" style="1" customWidth="1"/>
    <col min="5" max="5" width="6.28515625" style="1" customWidth="1"/>
    <col min="6" max="6" width="5.85546875" style="1" bestFit="1" customWidth="1"/>
    <col min="7" max="7" width="6.42578125" style="1" customWidth="1"/>
    <col min="8" max="8" width="15" style="1" customWidth="1"/>
    <col min="9" max="9" width="6.28515625" style="1" customWidth="1"/>
    <col min="10" max="10" width="18.5703125" style="1" customWidth="1"/>
    <col min="11" max="11" width="6.140625" style="1" customWidth="1"/>
    <col min="12" max="12" width="20.28515625" style="1" customWidth="1"/>
    <col min="13" max="16384" width="11.42578125" style="4"/>
  </cols>
  <sheetData>
    <row r="1" spans="1:12" ht="18.75" x14ac:dyDescent="0.25">
      <c r="A1" s="3" t="s">
        <v>43</v>
      </c>
      <c r="B1" s="3"/>
      <c r="C1" s="3"/>
    </row>
    <row r="2" spans="1:12" x14ac:dyDescent="0.25">
      <c r="D2" s="2"/>
      <c r="E2" s="2"/>
      <c r="F2" s="2"/>
      <c r="G2" s="2"/>
      <c r="I2" s="2"/>
      <c r="K2" s="2"/>
    </row>
    <row r="3" spans="1:12" ht="15.75" thickBot="1" x14ac:dyDescent="0.3"/>
    <row r="4" spans="1:12" s="5" customFormat="1" ht="30.75" thickBot="1" x14ac:dyDescent="0.3">
      <c r="A4" s="15" t="s">
        <v>155</v>
      </c>
      <c r="B4" s="15" t="s">
        <v>33</v>
      </c>
      <c r="C4" s="16"/>
      <c r="D4" s="17" t="s">
        <v>10</v>
      </c>
      <c r="E4" s="47" t="s">
        <v>10</v>
      </c>
      <c r="F4" s="17" t="s">
        <v>2</v>
      </c>
      <c r="G4" s="40" t="s">
        <v>20</v>
      </c>
      <c r="H4" s="40"/>
      <c r="I4" s="40" t="s">
        <v>20</v>
      </c>
      <c r="J4" s="40"/>
      <c r="K4" s="40" t="s">
        <v>20</v>
      </c>
      <c r="L4" s="41"/>
    </row>
    <row r="5" spans="1:12" ht="90" x14ac:dyDescent="0.25">
      <c r="A5" s="12" t="s">
        <v>87</v>
      </c>
      <c r="B5" s="12" t="s">
        <v>93</v>
      </c>
      <c r="C5" s="13" t="s">
        <v>86</v>
      </c>
      <c r="D5" s="14">
        <f>E5*F5</f>
        <v>0</v>
      </c>
      <c r="E5" s="18">
        <v>0</v>
      </c>
      <c r="F5" s="14">
        <v>2</v>
      </c>
      <c r="G5" s="42">
        <v>2</v>
      </c>
      <c r="H5" s="42" t="s">
        <v>90</v>
      </c>
      <c r="I5" s="42">
        <v>1</v>
      </c>
      <c r="J5" s="42" t="s">
        <v>89</v>
      </c>
      <c r="K5" s="42">
        <v>0</v>
      </c>
      <c r="L5" s="43" t="s">
        <v>88</v>
      </c>
    </row>
    <row r="6" spans="1:12" ht="240" x14ac:dyDescent="0.25">
      <c r="A6" s="7" t="s">
        <v>94</v>
      </c>
      <c r="B6" s="27" t="s">
        <v>97</v>
      </c>
      <c r="C6" s="9" t="s">
        <v>91</v>
      </c>
      <c r="D6" s="6">
        <f t="shared" ref="D6:D9" si="0">E6*F6</f>
        <v>0</v>
      </c>
      <c r="E6" s="19">
        <v>0</v>
      </c>
      <c r="F6" s="6">
        <v>3</v>
      </c>
      <c r="G6" s="44">
        <v>2</v>
      </c>
      <c r="H6" s="44" t="s">
        <v>96</v>
      </c>
      <c r="I6" s="44">
        <v>1</v>
      </c>
      <c r="J6" s="44" t="s">
        <v>95</v>
      </c>
      <c r="K6" s="44">
        <v>0</v>
      </c>
      <c r="L6" s="45" t="s">
        <v>92</v>
      </c>
    </row>
    <row r="7" spans="1:12" ht="225" x14ac:dyDescent="0.25">
      <c r="A7" s="7" t="s">
        <v>102</v>
      </c>
      <c r="B7" s="7" t="s">
        <v>103</v>
      </c>
      <c r="C7" s="9" t="s">
        <v>98</v>
      </c>
      <c r="D7" s="6">
        <f t="shared" si="0"/>
        <v>0</v>
      </c>
      <c r="E7" s="19">
        <v>0</v>
      </c>
      <c r="F7" s="6">
        <v>4</v>
      </c>
      <c r="G7" s="44">
        <v>2</v>
      </c>
      <c r="H7" s="46" t="s">
        <v>101</v>
      </c>
      <c r="I7" s="44">
        <v>1</v>
      </c>
      <c r="J7" s="44" t="s">
        <v>100</v>
      </c>
      <c r="K7" s="44">
        <v>0</v>
      </c>
      <c r="L7" s="45" t="s">
        <v>99</v>
      </c>
    </row>
    <row r="8" spans="1:12" ht="195" x14ac:dyDescent="0.25">
      <c r="A8" s="7" t="s">
        <v>104</v>
      </c>
      <c r="B8" s="27" t="s">
        <v>110</v>
      </c>
      <c r="C8" s="9" t="s">
        <v>107</v>
      </c>
      <c r="D8" s="6">
        <f t="shared" si="0"/>
        <v>0</v>
      </c>
      <c r="E8" s="19">
        <v>0</v>
      </c>
      <c r="F8" s="6">
        <v>4</v>
      </c>
      <c r="G8" s="44">
        <v>2</v>
      </c>
      <c r="H8" s="44" t="s">
        <v>96</v>
      </c>
      <c r="I8" s="44">
        <v>1</v>
      </c>
      <c r="J8" s="44" t="s">
        <v>106</v>
      </c>
      <c r="K8" s="44">
        <v>0</v>
      </c>
      <c r="L8" s="45" t="s">
        <v>105</v>
      </c>
    </row>
    <row r="9" spans="1:12" ht="210" x14ac:dyDescent="0.25">
      <c r="A9" s="7" t="s">
        <v>108</v>
      </c>
      <c r="B9" s="7" t="s">
        <v>111</v>
      </c>
      <c r="C9" s="9" t="s">
        <v>109</v>
      </c>
      <c r="D9" s="6">
        <f t="shared" si="0"/>
        <v>0</v>
      </c>
      <c r="E9" s="19">
        <v>0</v>
      </c>
      <c r="F9" s="6">
        <v>3</v>
      </c>
      <c r="G9" s="44">
        <v>2</v>
      </c>
      <c r="H9" s="46" t="s">
        <v>96</v>
      </c>
      <c r="I9" s="44">
        <v>1</v>
      </c>
      <c r="J9" s="44" t="s">
        <v>17</v>
      </c>
      <c r="K9" s="44">
        <v>0</v>
      </c>
      <c r="L9" s="45" t="s">
        <v>1</v>
      </c>
    </row>
    <row r="11" spans="1:12" s="1" customFormat="1" x14ac:dyDescent="0.25">
      <c r="A11" s="5"/>
      <c r="B11" s="5"/>
      <c r="C11" s="5"/>
      <c r="F11" s="2"/>
      <c r="G11" s="2"/>
    </row>
    <row r="14" spans="1:12" s="1" customFormat="1" x14ac:dyDescent="0.25">
      <c r="A14" s="5"/>
      <c r="B14" s="5"/>
      <c r="C14" s="5"/>
      <c r="F14" s="2"/>
      <c r="G14" s="2"/>
    </row>
    <row r="19" spans="1:7" s="1" customFormat="1" x14ac:dyDescent="0.25">
      <c r="A19" s="5"/>
      <c r="B19" s="5"/>
      <c r="C19" s="5"/>
      <c r="F19" s="2"/>
      <c r="G19" s="2"/>
    </row>
    <row r="24" spans="1:7" s="1" customFormat="1" x14ac:dyDescent="0.25">
      <c r="A24" s="5"/>
      <c r="B24" s="5"/>
      <c r="C24" s="5"/>
      <c r="F24" s="2"/>
      <c r="G24" s="2"/>
    </row>
  </sheetData>
  <protectedRanges>
    <protectedRange sqref="E5:E9" name="Plage1"/>
  </protectedRange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A4" sqref="A4"/>
    </sheetView>
  </sheetViews>
  <sheetFormatPr baseColWidth="10" defaultRowHeight="15" x14ac:dyDescent="0.25"/>
  <cols>
    <col min="1" max="1" width="82" style="4" customWidth="1"/>
    <col min="2" max="2" width="80.140625" style="4" customWidth="1"/>
    <col min="3" max="3" width="28.42578125" style="4" customWidth="1"/>
    <col min="4" max="4" width="5.5703125" style="1" customWidth="1"/>
    <col min="5" max="5" width="6.28515625" style="1" customWidth="1"/>
    <col min="6" max="6" width="5.85546875" style="1" bestFit="1" customWidth="1"/>
    <col min="7" max="7" width="6.42578125" style="1" customWidth="1"/>
    <col min="8" max="8" width="15" style="1" customWidth="1"/>
    <col min="9" max="9" width="6.28515625" style="1" customWidth="1"/>
    <col min="10" max="10" width="18.5703125" style="1" customWidth="1"/>
    <col min="11" max="11" width="6.140625" style="1" customWidth="1"/>
    <col min="12" max="12" width="20.28515625" style="1" customWidth="1"/>
    <col min="13" max="16384" width="11.42578125" style="4"/>
  </cols>
  <sheetData>
    <row r="1" spans="1:12" ht="18.75" x14ac:dyDescent="0.25">
      <c r="A1" s="3" t="s">
        <v>43</v>
      </c>
      <c r="B1" s="3"/>
      <c r="C1" s="3"/>
    </row>
    <row r="2" spans="1:12" x14ac:dyDescent="0.25">
      <c r="D2" s="2"/>
      <c r="E2" s="2"/>
      <c r="F2" s="2"/>
      <c r="G2" s="2"/>
      <c r="I2" s="2"/>
      <c r="K2" s="2"/>
    </row>
    <row r="3" spans="1:12" ht="15.75" thickBot="1" x14ac:dyDescent="0.3"/>
    <row r="4" spans="1:12" s="5" customFormat="1" ht="30.75" thickBot="1" x14ac:dyDescent="0.3">
      <c r="A4" s="15" t="s">
        <v>155</v>
      </c>
      <c r="B4" s="15" t="s">
        <v>33</v>
      </c>
      <c r="C4" s="16"/>
      <c r="D4" s="17" t="s">
        <v>10</v>
      </c>
      <c r="E4" s="47" t="s">
        <v>10</v>
      </c>
      <c r="F4" s="17" t="s">
        <v>2</v>
      </c>
      <c r="G4" s="40" t="s">
        <v>20</v>
      </c>
      <c r="H4" s="40"/>
      <c r="I4" s="40" t="s">
        <v>20</v>
      </c>
      <c r="J4" s="40"/>
      <c r="K4" s="40" t="s">
        <v>20</v>
      </c>
      <c r="L4" s="41"/>
    </row>
    <row r="5" spans="1:12" ht="195" x14ac:dyDescent="0.25">
      <c r="A5" s="12" t="s">
        <v>112</v>
      </c>
      <c r="B5" s="12" t="s">
        <v>115</v>
      </c>
      <c r="C5" s="13" t="s">
        <v>113</v>
      </c>
      <c r="D5" s="14">
        <f>E5*F5</f>
        <v>0</v>
      </c>
      <c r="E5" s="18">
        <v>0</v>
      </c>
      <c r="F5" s="14">
        <v>3</v>
      </c>
      <c r="G5" s="42">
        <v>2</v>
      </c>
      <c r="H5" s="42" t="s">
        <v>0</v>
      </c>
      <c r="I5" s="42">
        <v>1</v>
      </c>
      <c r="J5" s="42" t="s">
        <v>17</v>
      </c>
      <c r="K5" s="42">
        <v>0</v>
      </c>
      <c r="L5" s="43" t="s">
        <v>114</v>
      </c>
    </row>
    <row r="6" spans="1:12" ht="255" x14ac:dyDescent="0.25">
      <c r="A6" s="7" t="s">
        <v>116</v>
      </c>
      <c r="B6" s="37" t="s">
        <v>119</v>
      </c>
      <c r="C6" s="9" t="s">
        <v>117</v>
      </c>
      <c r="D6" s="6">
        <f t="shared" ref="D6:D10" si="0">E6*F6</f>
        <v>0</v>
      </c>
      <c r="E6" s="19">
        <v>0</v>
      </c>
      <c r="F6" s="6">
        <v>3</v>
      </c>
      <c r="G6" s="44">
        <v>2</v>
      </c>
      <c r="H6" s="44" t="s">
        <v>96</v>
      </c>
      <c r="I6" s="44">
        <v>1</v>
      </c>
      <c r="J6" s="44" t="s">
        <v>17</v>
      </c>
      <c r="K6" s="44">
        <v>0</v>
      </c>
      <c r="L6" s="45" t="s">
        <v>118</v>
      </c>
    </row>
    <row r="7" spans="1:12" ht="210" x14ac:dyDescent="0.25">
      <c r="A7" s="7" t="s">
        <v>120</v>
      </c>
      <c r="B7" s="7" t="s">
        <v>125</v>
      </c>
      <c r="C7" s="9" t="s">
        <v>121</v>
      </c>
      <c r="D7" s="6">
        <f t="shared" si="0"/>
        <v>0</v>
      </c>
      <c r="E7" s="19">
        <v>0</v>
      </c>
      <c r="F7" s="6">
        <v>3</v>
      </c>
      <c r="G7" s="44">
        <v>2</v>
      </c>
      <c r="H7" s="46" t="s">
        <v>124</v>
      </c>
      <c r="I7" s="44">
        <v>1</v>
      </c>
      <c r="J7" s="44" t="s">
        <v>123</v>
      </c>
      <c r="K7" s="44">
        <v>0</v>
      </c>
      <c r="L7" s="45" t="s">
        <v>122</v>
      </c>
    </row>
    <row r="8" spans="1:12" ht="120" x14ac:dyDescent="0.25">
      <c r="A8" s="7" t="s">
        <v>126</v>
      </c>
      <c r="B8" s="37" t="s">
        <v>131</v>
      </c>
      <c r="C8" s="9" t="s">
        <v>127</v>
      </c>
      <c r="D8" s="6">
        <f t="shared" si="0"/>
        <v>0</v>
      </c>
      <c r="E8" s="19">
        <v>0</v>
      </c>
      <c r="F8" s="6">
        <v>3</v>
      </c>
      <c r="G8" s="44">
        <v>2</v>
      </c>
      <c r="H8" s="44" t="s">
        <v>128</v>
      </c>
      <c r="I8" s="44">
        <v>1</v>
      </c>
      <c r="J8" s="44" t="s">
        <v>129</v>
      </c>
      <c r="K8" s="44">
        <v>0</v>
      </c>
      <c r="L8" s="45" t="s">
        <v>130</v>
      </c>
    </row>
    <row r="9" spans="1:12" ht="195" x14ac:dyDescent="0.25">
      <c r="A9" s="7" t="s">
        <v>132</v>
      </c>
      <c r="B9" s="7" t="s">
        <v>137</v>
      </c>
      <c r="C9" s="9" t="s">
        <v>133</v>
      </c>
      <c r="D9" s="6">
        <f t="shared" si="0"/>
        <v>0</v>
      </c>
      <c r="E9" s="19">
        <v>0</v>
      </c>
      <c r="F9" s="6">
        <v>1</v>
      </c>
      <c r="G9" s="44">
        <v>2</v>
      </c>
      <c r="H9" s="46" t="s">
        <v>134</v>
      </c>
      <c r="I9" s="44">
        <v>1</v>
      </c>
      <c r="J9" s="44" t="s">
        <v>135</v>
      </c>
      <c r="K9" s="44">
        <v>0</v>
      </c>
      <c r="L9" s="45" t="s">
        <v>136</v>
      </c>
    </row>
    <row r="10" spans="1:12" ht="180" x14ac:dyDescent="0.25">
      <c r="A10" s="7" t="s">
        <v>138</v>
      </c>
      <c r="B10" s="37" t="s">
        <v>143</v>
      </c>
      <c r="C10" s="9" t="s">
        <v>139</v>
      </c>
      <c r="D10" s="6">
        <f t="shared" si="0"/>
        <v>0</v>
      </c>
      <c r="E10" s="19">
        <v>0</v>
      </c>
      <c r="F10" s="6">
        <v>3</v>
      </c>
      <c r="G10" s="44">
        <v>2</v>
      </c>
      <c r="H10" s="44" t="s">
        <v>142</v>
      </c>
      <c r="I10" s="44">
        <v>1</v>
      </c>
      <c r="J10" s="44" t="s">
        <v>141</v>
      </c>
      <c r="K10" s="44">
        <v>0</v>
      </c>
      <c r="L10" s="45" t="s">
        <v>140</v>
      </c>
    </row>
    <row r="12" spans="1:12" s="1" customFormat="1" x14ac:dyDescent="0.25">
      <c r="A12" s="5"/>
      <c r="B12" s="5"/>
      <c r="C12" s="5"/>
      <c r="F12" s="2"/>
      <c r="G12" s="2"/>
    </row>
    <row r="15" spans="1:12" s="1" customFormat="1" x14ac:dyDescent="0.25">
      <c r="A15" s="5"/>
      <c r="B15" s="5"/>
      <c r="C15" s="5"/>
      <c r="F15" s="2"/>
      <c r="G15" s="2"/>
    </row>
    <row r="20" spans="1:7" s="1" customFormat="1" x14ac:dyDescent="0.25">
      <c r="A20" s="5"/>
      <c r="B20" s="5"/>
      <c r="C20" s="5"/>
      <c r="F20" s="2"/>
      <c r="G20" s="2"/>
    </row>
    <row r="25" spans="1:7" s="1" customFormat="1" x14ac:dyDescent="0.25">
      <c r="A25" s="5"/>
      <c r="B25" s="5"/>
      <c r="C25" s="5"/>
      <c r="F25" s="2"/>
      <c r="G25" s="2"/>
    </row>
  </sheetData>
  <protectedRanges>
    <protectedRange sqref="E5:E10" name="Plage1"/>
  </protectedRange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activeCell="A4" sqref="A4"/>
    </sheetView>
  </sheetViews>
  <sheetFormatPr baseColWidth="10" defaultRowHeight="15" x14ac:dyDescent="0.25"/>
  <cols>
    <col min="1" max="2" width="79.85546875" style="4" customWidth="1"/>
    <col min="3" max="3" width="26.42578125" style="4" customWidth="1"/>
    <col min="4" max="4" width="5.5703125" style="1" customWidth="1"/>
    <col min="5" max="5" width="6.28515625" style="1" customWidth="1"/>
    <col min="6" max="6" width="5.85546875" style="1" bestFit="1" customWidth="1"/>
    <col min="7" max="7" width="6.42578125" style="1" customWidth="1"/>
    <col min="8" max="8" width="43.28515625" style="1" customWidth="1"/>
    <col min="9" max="9" width="6.28515625" style="1" customWidth="1"/>
    <col min="10" max="10" width="40.140625" style="1" customWidth="1"/>
    <col min="11" max="11" width="6.140625" style="1" customWidth="1"/>
    <col min="12" max="12" width="43.140625" style="1" customWidth="1"/>
    <col min="13" max="16384" width="11.42578125" style="4"/>
  </cols>
  <sheetData>
    <row r="1" spans="1:12" ht="18.75" x14ac:dyDescent="0.25">
      <c r="A1" s="3" t="s">
        <v>43</v>
      </c>
      <c r="B1" s="3"/>
      <c r="C1" s="3"/>
    </row>
    <row r="2" spans="1:12" x14ac:dyDescent="0.25">
      <c r="D2" s="2"/>
      <c r="E2" s="2"/>
      <c r="F2" s="2"/>
      <c r="G2" s="2"/>
      <c r="I2" s="2"/>
      <c r="K2" s="2"/>
    </row>
    <row r="3" spans="1:12" ht="15.75" thickBot="1" x14ac:dyDescent="0.3"/>
    <row r="4" spans="1:12" s="5" customFormat="1" ht="30.75" thickBot="1" x14ac:dyDescent="0.3">
      <c r="A4" s="32" t="s">
        <v>155</v>
      </c>
      <c r="B4" s="15" t="s">
        <v>33</v>
      </c>
      <c r="C4" s="33"/>
      <c r="D4" s="17" t="s">
        <v>10</v>
      </c>
      <c r="E4" s="47" t="s">
        <v>10</v>
      </c>
      <c r="F4" s="34" t="s">
        <v>2</v>
      </c>
      <c r="G4" s="48" t="s">
        <v>20</v>
      </c>
      <c r="H4" s="40"/>
      <c r="I4" s="40" t="s">
        <v>20</v>
      </c>
      <c r="J4" s="40"/>
      <c r="K4" s="40" t="s">
        <v>20</v>
      </c>
      <c r="L4" s="41"/>
    </row>
    <row r="5" spans="1:12" ht="45" x14ac:dyDescent="0.25">
      <c r="A5" s="28" t="s">
        <v>69</v>
      </c>
      <c r="B5" s="12" t="s">
        <v>62</v>
      </c>
      <c r="C5" s="30" t="s">
        <v>55</v>
      </c>
      <c r="D5" s="14">
        <f>E5*F5</f>
        <v>0</v>
      </c>
      <c r="E5" s="18">
        <v>0</v>
      </c>
      <c r="F5" s="35">
        <v>5</v>
      </c>
      <c r="G5" s="49">
        <v>2</v>
      </c>
      <c r="H5" s="42" t="s">
        <v>50</v>
      </c>
      <c r="I5" s="42">
        <v>1</v>
      </c>
      <c r="J5" s="42" t="s">
        <v>49</v>
      </c>
      <c r="K5" s="42">
        <v>0</v>
      </c>
      <c r="L5" s="43" t="s">
        <v>1</v>
      </c>
    </row>
    <row r="6" spans="1:12" ht="60" x14ac:dyDescent="0.25">
      <c r="A6" s="29" t="s">
        <v>70</v>
      </c>
      <c r="B6" s="7" t="s">
        <v>160</v>
      </c>
      <c r="C6" s="31" t="s">
        <v>56</v>
      </c>
      <c r="D6" s="6">
        <f t="shared" ref="D6:D12" si="0">E6*F6</f>
        <v>0</v>
      </c>
      <c r="E6" s="19">
        <v>0</v>
      </c>
      <c r="F6" s="36">
        <v>3</v>
      </c>
      <c r="G6" s="50">
        <v>2</v>
      </c>
      <c r="H6" s="44" t="s">
        <v>51</v>
      </c>
      <c r="I6" s="44">
        <v>1</v>
      </c>
      <c r="J6" s="44" t="s">
        <v>52</v>
      </c>
      <c r="K6" s="44">
        <v>0</v>
      </c>
      <c r="L6" s="45" t="s">
        <v>53</v>
      </c>
    </row>
    <row r="7" spans="1:12" ht="60" x14ac:dyDescent="0.25">
      <c r="A7" s="29" t="s">
        <v>75</v>
      </c>
      <c r="B7" s="7" t="s">
        <v>156</v>
      </c>
      <c r="C7" s="31" t="s">
        <v>57</v>
      </c>
      <c r="D7" s="6">
        <f t="shared" ref="D7:D8" si="1">E7*F7</f>
        <v>0</v>
      </c>
      <c r="E7" s="19">
        <v>0</v>
      </c>
      <c r="F7" s="36">
        <v>4</v>
      </c>
      <c r="G7" s="50">
        <v>2</v>
      </c>
      <c r="H7" s="44" t="s">
        <v>44</v>
      </c>
      <c r="I7" s="44">
        <v>1</v>
      </c>
      <c r="J7" s="44" t="s">
        <v>45</v>
      </c>
      <c r="K7" s="44">
        <v>0</v>
      </c>
      <c r="L7" s="45" t="s">
        <v>76</v>
      </c>
    </row>
    <row r="8" spans="1:12" ht="30" x14ac:dyDescent="0.25">
      <c r="A8" s="29" t="s">
        <v>71</v>
      </c>
      <c r="B8" s="7" t="s">
        <v>157</v>
      </c>
      <c r="C8" s="31" t="s">
        <v>72</v>
      </c>
      <c r="D8" s="6">
        <f t="shared" si="1"/>
        <v>0</v>
      </c>
      <c r="E8" s="19">
        <v>0</v>
      </c>
      <c r="F8" s="36">
        <v>4</v>
      </c>
      <c r="G8" s="50">
        <v>2</v>
      </c>
      <c r="H8" s="44" t="s">
        <v>73</v>
      </c>
      <c r="I8" s="44">
        <v>1</v>
      </c>
      <c r="J8" s="44" t="s">
        <v>77</v>
      </c>
      <c r="K8" s="44">
        <v>0</v>
      </c>
      <c r="L8" s="45" t="s">
        <v>74</v>
      </c>
    </row>
    <row r="9" spans="1:12" ht="30" customHeight="1" x14ac:dyDescent="0.25">
      <c r="A9" s="29" t="s">
        <v>78</v>
      </c>
      <c r="B9" s="7" t="s">
        <v>158</v>
      </c>
      <c r="C9" s="31" t="s">
        <v>58</v>
      </c>
      <c r="D9" s="6">
        <f t="shared" ref="D9:D10" si="2">E9*F9</f>
        <v>0</v>
      </c>
      <c r="E9" s="19">
        <v>0</v>
      </c>
      <c r="F9" s="36">
        <v>3</v>
      </c>
      <c r="G9" s="50">
        <v>2</v>
      </c>
      <c r="H9" s="44" t="s">
        <v>81</v>
      </c>
      <c r="I9" s="44">
        <v>1</v>
      </c>
      <c r="J9" s="44" t="s">
        <v>79</v>
      </c>
      <c r="K9" s="44">
        <v>0</v>
      </c>
      <c r="L9" s="45" t="s">
        <v>1</v>
      </c>
    </row>
    <row r="10" spans="1:12" ht="45" x14ac:dyDescent="0.25">
      <c r="A10" s="29" t="s">
        <v>80</v>
      </c>
      <c r="B10" s="7" t="s">
        <v>159</v>
      </c>
      <c r="C10" s="31" t="s">
        <v>59</v>
      </c>
      <c r="D10" s="6">
        <f t="shared" si="2"/>
        <v>0</v>
      </c>
      <c r="E10" s="19">
        <v>0</v>
      </c>
      <c r="F10" s="36">
        <v>4</v>
      </c>
      <c r="G10" s="50">
        <v>2</v>
      </c>
      <c r="H10" s="44" t="s">
        <v>46</v>
      </c>
      <c r="I10" s="44">
        <v>1</v>
      </c>
      <c r="J10" s="44" t="s">
        <v>47</v>
      </c>
      <c r="K10" s="44">
        <v>0</v>
      </c>
      <c r="L10" s="45" t="s">
        <v>48</v>
      </c>
    </row>
    <row r="11" spans="1:12" ht="65.25" customHeight="1" x14ac:dyDescent="0.25">
      <c r="A11" s="29" t="s">
        <v>54</v>
      </c>
      <c r="B11" s="7" t="s">
        <v>64</v>
      </c>
      <c r="C11" s="31" t="s">
        <v>60</v>
      </c>
      <c r="D11" s="6">
        <f t="shared" si="0"/>
        <v>0</v>
      </c>
      <c r="E11" s="19">
        <v>0</v>
      </c>
      <c r="F11" s="36">
        <v>3</v>
      </c>
      <c r="G11" s="50">
        <v>2</v>
      </c>
      <c r="H11" s="44" t="s">
        <v>51</v>
      </c>
      <c r="I11" s="44">
        <v>1</v>
      </c>
      <c r="J11" s="44" t="s">
        <v>52</v>
      </c>
      <c r="K11" s="44">
        <v>0</v>
      </c>
      <c r="L11" s="45" t="s">
        <v>53</v>
      </c>
    </row>
    <row r="12" spans="1:12" ht="63.75" customHeight="1" x14ac:dyDescent="0.25">
      <c r="A12" s="29" t="s">
        <v>82</v>
      </c>
      <c r="B12" s="7" t="s">
        <v>63</v>
      </c>
      <c r="C12" s="31" t="s">
        <v>61</v>
      </c>
      <c r="D12" s="6">
        <f t="shared" si="0"/>
        <v>0</v>
      </c>
      <c r="E12" s="19">
        <v>0</v>
      </c>
      <c r="F12" s="36">
        <v>4</v>
      </c>
      <c r="G12" s="50">
        <v>2</v>
      </c>
      <c r="H12" s="44" t="s">
        <v>83</v>
      </c>
      <c r="I12" s="44">
        <v>1</v>
      </c>
      <c r="J12" s="44" t="s">
        <v>84</v>
      </c>
      <c r="K12" s="44">
        <v>0</v>
      </c>
      <c r="L12" s="45" t="s">
        <v>85</v>
      </c>
    </row>
    <row r="14" spans="1:12" x14ac:dyDescent="0.25">
      <c r="A14" s="5"/>
      <c r="C14" s="5"/>
      <c r="F14" s="2"/>
      <c r="G14" s="2"/>
    </row>
    <row r="17" spans="1:7" x14ac:dyDescent="0.25">
      <c r="A17" s="5"/>
      <c r="C17" s="5"/>
      <c r="F17" s="2"/>
      <c r="G17" s="2"/>
    </row>
    <row r="22" spans="1:7" x14ac:dyDescent="0.25">
      <c r="A22" s="5"/>
      <c r="C22" s="5"/>
      <c r="F22" s="2"/>
      <c r="G22" s="2"/>
    </row>
    <row r="27" spans="1:7" x14ac:dyDescent="0.25">
      <c r="A27" s="5"/>
      <c r="B27" s="5"/>
      <c r="C27" s="5"/>
      <c r="F27" s="2"/>
      <c r="G27" s="2"/>
    </row>
  </sheetData>
  <protectedRanges>
    <protectedRange sqref="E5:E12" name="Plage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activeCell="A4" sqref="A4"/>
    </sheetView>
  </sheetViews>
  <sheetFormatPr baseColWidth="10" defaultRowHeight="15" x14ac:dyDescent="0.25"/>
  <cols>
    <col min="1" max="1" width="82" style="4" customWidth="1"/>
    <col min="2" max="2" width="80.140625" style="4" customWidth="1"/>
    <col min="3" max="3" width="28.42578125" style="4" customWidth="1"/>
    <col min="4" max="4" width="5.5703125" style="1" customWidth="1"/>
    <col min="5" max="5" width="6.28515625" style="1" customWidth="1"/>
    <col min="6" max="6" width="5.85546875" style="1" bestFit="1" customWidth="1"/>
    <col min="7" max="7" width="6.42578125" style="1" customWidth="1"/>
    <col min="8" max="8" width="15" style="1" customWidth="1"/>
    <col min="9" max="9" width="6.28515625" style="1" customWidth="1"/>
    <col min="10" max="10" width="18.5703125" style="1" customWidth="1"/>
    <col min="11" max="11" width="6.140625" style="1" customWidth="1"/>
    <col min="12" max="12" width="20.28515625" style="1" customWidth="1"/>
    <col min="13" max="16384" width="11.42578125" style="4"/>
  </cols>
  <sheetData>
    <row r="1" spans="1:12" ht="18.75" x14ac:dyDescent="0.25">
      <c r="A1" s="3" t="s">
        <v>43</v>
      </c>
      <c r="B1" s="3"/>
      <c r="C1" s="3"/>
    </row>
    <row r="2" spans="1:12" x14ac:dyDescent="0.25">
      <c r="D2" s="2"/>
      <c r="E2" s="2"/>
      <c r="F2" s="2"/>
      <c r="G2" s="2"/>
      <c r="I2" s="2"/>
      <c r="K2" s="2"/>
    </row>
    <row r="3" spans="1:12" ht="15.75" thickBot="1" x14ac:dyDescent="0.3"/>
    <row r="4" spans="1:12" s="5" customFormat="1" ht="30.75" thickBot="1" x14ac:dyDescent="0.3">
      <c r="A4" s="15" t="s">
        <v>155</v>
      </c>
      <c r="B4" s="15" t="s">
        <v>33</v>
      </c>
      <c r="C4" s="16"/>
      <c r="D4" s="17" t="s">
        <v>10</v>
      </c>
      <c r="E4" s="47" t="s">
        <v>10</v>
      </c>
      <c r="F4" s="17" t="s">
        <v>2</v>
      </c>
      <c r="G4" s="40" t="s">
        <v>20</v>
      </c>
      <c r="H4" s="40"/>
      <c r="I4" s="40" t="s">
        <v>20</v>
      </c>
      <c r="J4" s="40"/>
      <c r="K4" s="40" t="s">
        <v>20</v>
      </c>
      <c r="L4" s="41"/>
    </row>
    <row r="5" spans="1:12" ht="38.25" customHeight="1" x14ac:dyDescent="0.25">
      <c r="A5" s="12" t="s">
        <v>9</v>
      </c>
      <c r="B5" s="12" t="s">
        <v>34</v>
      </c>
      <c r="C5" s="13" t="s">
        <v>21</v>
      </c>
      <c r="D5" s="14">
        <f>E5*F5</f>
        <v>0</v>
      </c>
      <c r="E5" s="18">
        <v>0</v>
      </c>
      <c r="F5" s="14">
        <v>5</v>
      </c>
      <c r="G5" s="42">
        <v>2</v>
      </c>
      <c r="H5" s="42" t="s">
        <v>0</v>
      </c>
      <c r="I5" s="42">
        <v>1</v>
      </c>
      <c r="J5" s="42" t="s">
        <v>18</v>
      </c>
      <c r="K5" s="42">
        <v>0</v>
      </c>
      <c r="L5" s="43" t="s">
        <v>1</v>
      </c>
    </row>
    <row r="6" spans="1:12" ht="30" customHeight="1" x14ac:dyDescent="0.25">
      <c r="A6" s="7" t="s">
        <v>3</v>
      </c>
      <c r="B6" s="54" t="s">
        <v>148</v>
      </c>
      <c r="C6" s="9" t="s">
        <v>22</v>
      </c>
      <c r="D6" s="6">
        <f t="shared" ref="D6:D16" si="0">E6*F6</f>
        <v>0</v>
      </c>
      <c r="E6" s="19">
        <v>0</v>
      </c>
      <c r="F6" s="6">
        <v>3</v>
      </c>
      <c r="G6" s="44">
        <v>2</v>
      </c>
      <c r="H6" s="44" t="s">
        <v>4</v>
      </c>
      <c r="I6" s="44">
        <v>1</v>
      </c>
      <c r="J6" s="44" t="s">
        <v>5</v>
      </c>
      <c r="K6" s="44">
        <v>0</v>
      </c>
      <c r="L6" s="45" t="s">
        <v>6</v>
      </c>
    </row>
    <row r="7" spans="1:12" ht="30" customHeight="1" x14ac:dyDescent="0.25">
      <c r="A7" s="7" t="s">
        <v>23</v>
      </c>
      <c r="B7" s="54"/>
      <c r="C7" s="9" t="s">
        <v>24</v>
      </c>
      <c r="D7" s="6">
        <f t="shared" si="0"/>
        <v>0</v>
      </c>
      <c r="E7" s="19">
        <v>0</v>
      </c>
      <c r="F7" s="6">
        <v>3</v>
      </c>
      <c r="G7" s="44">
        <v>2</v>
      </c>
      <c r="H7" s="44" t="s">
        <v>8</v>
      </c>
      <c r="I7" s="44">
        <v>1</v>
      </c>
      <c r="J7" s="44" t="s">
        <v>7</v>
      </c>
      <c r="K7" s="44">
        <v>0</v>
      </c>
      <c r="L7" s="45" t="s">
        <v>31</v>
      </c>
    </row>
    <row r="8" spans="1:12" ht="60" x14ac:dyDescent="0.25">
      <c r="A8" s="7" t="s">
        <v>25</v>
      </c>
      <c r="B8" s="7" t="s">
        <v>149</v>
      </c>
      <c r="C8" s="9" t="s">
        <v>26</v>
      </c>
      <c r="D8" s="6">
        <f t="shared" si="0"/>
        <v>0</v>
      </c>
      <c r="E8" s="19">
        <v>0</v>
      </c>
      <c r="F8" s="6">
        <v>2</v>
      </c>
      <c r="G8" s="44">
        <v>2</v>
      </c>
      <c r="H8" s="46" t="s">
        <v>13</v>
      </c>
      <c r="I8" s="44">
        <v>1</v>
      </c>
      <c r="J8" s="44" t="s">
        <v>12</v>
      </c>
      <c r="K8" s="44">
        <v>0</v>
      </c>
      <c r="L8" s="45" t="s">
        <v>11</v>
      </c>
    </row>
    <row r="9" spans="1:12" ht="20.100000000000001" customHeight="1" x14ac:dyDescent="0.25">
      <c r="A9" s="7" t="s">
        <v>66</v>
      </c>
      <c r="B9" s="54" t="s">
        <v>148</v>
      </c>
      <c r="C9" s="9" t="s">
        <v>27</v>
      </c>
      <c r="D9" s="6">
        <f t="shared" si="0"/>
        <v>0</v>
      </c>
      <c r="E9" s="19">
        <v>0</v>
      </c>
      <c r="F9" s="6">
        <v>2</v>
      </c>
      <c r="G9" s="44">
        <v>2</v>
      </c>
      <c r="H9" s="44" t="s">
        <v>15</v>
      </c>
      <c r="I9" s="44">
        <v>1</v>
      </c>
      <c r="J9" s="44" t="s">
        <v>32</v>
      </c>
      <c r="K9" s="44">
        <v>0</v>
      </c>
      <c r="L9" s="45" t="s">
        <v>14</v>
      </c>
    </row>
    <row r="10" spans="1:12" ht="20.100000000000001" customHeight="1" x14ac:dyDescent="0.25">
      <c r="A10" s="7" t="s">
        <v>16</v>
      </c>
      <c r="B10" s="54"/>
      <c r="C10" s="9" t="s">
        <v>28</v>
      </c>
      <c r="D10" s="6">
        <f t="shared" si="0"/>
        <v>0</v>
      </c>
      <c r="E10" s="19">
        <v>0</v>
      </c>
      <c r="F10" s="6">
        <v>3</v>
      </c>
      <c r="G10" s="44">
        <v>2</v>
      </c>
      <c r="H10" s="44" t="s">
        <v>67</v>
      </c>
      <c r="I10" s="44">
        <v>1</v>
      </c>
      <c r="J10" s="44" t="s">
        <v>68</v>
      </c>
      <c r="K10" s="44">
        <v>0</v>
      </c>
      <c r="L10" s="45" t="s">
        <v>14</v>
      </c>
    </row>
    <row r="11" spans="1:12" ht="20.100000000000001" customHeight="1" x14ac:dyDescent="0.25">
      <c r="A11" s="7" t="s">
        <v>65</v>
      </c>
      <c r="B11" s="54"/>
      <c r="C11" s="9" t="s">
        <v>29</v>
      </c>
      <c r="D11" s="6">
        <f t="shared" si="0"/>
        <v>0</v>
      </c>
      <c r="E11" s="19">
        <v>0</v>
      </c>
      <c r="F11" s="6">
        <v>2</v>
      </c>
      <c r="G11" s="44">
        <v>2</v>
      </c>
      <c r="H11" s="44" t="s">
        <v>15</v>
      </c>
      <c r="I11" s="44">
        <v>1</v>
      </c>
      <c r="J11" s="44" t="s">
        <v>32</v>
      </c>
      <c r="K11" s="44">
        <v>0</v>
      </c>
      <c r="L11" s="45" t="s">
        <v>14</v>
      </c>
    </row>
    <row r="12" spans="1:12" ht="45" x14ac:dyDescent="0.25">
      <c r="A12" s="7" t="s">
        <v>35</v>
      </c>
      <c r="B12" s="7" t="s">
        <v>36</v>
      </c>
      <c r="C12" s="9" t="s">
        <v>30</v>
      </c>
      <c r="D12" s="6">
        <f t="shared" si="0"/>
        <v>0</v>
      </c>
      <c r="E12" s="19">
        <v>0</v>
      </c>
      <c r="F12" s="6">
        <v>3</v>
      </c>
      <c r="G12" s="44">
        <v>2</v>
      </c>
      <c r="H12" s="46" t="s">
        <v>11</v>
      </c>
      <c r="I12" s="44">
        <v>1</v>
      </c>
      <c r="J12" s="44" t="s">
        <v>12</v>
      </c>
      <c r="K12" s="44">
        <v>0</v>
      </c>
      <c r="L12" s="45" t="s">
        <v>13</v>
      </c>
    </row>
    <row r="13" spans="1:12" ht="30" customHeight="1" x14ac:dyDescent="0.25">
      <c r="A13" s="7" t="s">
        <v>144</v>
      </c>
      <c r="B13" s="54" t="s">
        <v>37</v>
      </c>
      <c r="C13" s="9" t="s">
        <v>150</v>
      </c>
      <c r="D13" s="6">
        <f t="shared" si="0"/>
        <v>0</v>
      </c>
      <c r="E13" s="19">
        <v>0</v>
      </c>
      <c r="F13" s="6">
        <v>3</v>
      </c>
      <c r="G13" s="44">
        <v>2</v>
      </c>
      <c r="H13" s="44" t="s">
        <v>19</v>
      </c>
      <c r="I13" s="44">
        <v>1</v>
      </c>
      <c r="J13" s="44" t="s">
        <v>18</v>
      </c>
      <c r="K13" s="44">
        <v>0</v>
      </c>
      <c r="L13" s="45" t="s">
        <v>17</v>
      </c>
    </row>
    <row r="14" spans="1:12" ht="30" customHeight="1" x14ac:dyDescent="0.25">
      <c r="A14" s="7" t="s">
        <v>145</v>
      </c>
      <c r="B14" s="54"/>
      <c r="C14" s="9" t="s">
        <v>151</v>
      </c>
      <c r="D14" s="6">
        <f t="shared" si="0"/>
        <v>0</v>
      </c>
      <c r="E14" s="19">
        <v>0</v>
      </c>
      <c r="F14" s="6">
        <v>3</v>
      </c>
      <c r="G14" s="44">
        <v>2</v>
      </c>
      <c r="H14" s="44" t="s">
        <v>19</v>
      </c>
      <c r="I14" s="44">
        <v>1</v>
      </c>
      <c r="J14" s="44" t="s">
        <v>18</v>
      </c>
      <c r="K14" s="44">
        <v>0</v>
      </c>
      <c r="L14" s="45" t="s">
        <v>17</v>
      </c>
    </row>
    <row r="15" spans="1:12" ht="30" customHeight="1" x14ac:dyDescent="0.25">
      <c r="A15" s="7" t="s">
        <v>146</v>
      </c>
      <c r="B15" s="54"/>
      <c r="C15" s="9" t="s">
        <v>152</v>
      </c>
      <c r="D15" s="6">
        <f t="shared" si="0"/>
        <v>0</v>
      </c>
      <c r="E15" s="19">
        <v>0</v>
      </c>
      <c r="F15" s="6">
        <v>3</v>
      </c>
      <c r="G15" s="44">
        <v>2</v>
      </c>
      <c r="H15" s="44" t="s">
        <v>19</v>
      </c>
      <c r="I15" s="44">
        <v>1</v>
      </c>
      <c r="J15" s="44" t="s">
        <v>18</v>
      </c>
      <c r="K15" s="44">
        <v>0</v>
      </c>
      <c r="L15" s="45" t="s">
        <v>17</v>
      </c>
    </row>
    <row r="16" spans="1:12" ht="30" customHeight="1" thickBot="1" x14ac:dyDescent="0.3">
      <c r="A16" s="8" t="s">
        <v>147</v>
      </c>
      <c r="B16" s="55"/>
      <c r="C16" s="10" t="s">
        <v>153</v>
      </c>
      <c r="D16" s="11">
        <f t="shared" si="0"/>
        <v>0</v>
      </c>
      <c r="E16" s="20">
        <v>0</v>
      </c>
      <c r="F16" s="11">
        <v>3</v>
      </c>
      <c r="G16" s="51">
        <v>2</v>
      </c>
      <c r="H16" s="51" t="s">
        <v>19</v>
      </c>
      <c r="I16" s="51">
        <v>1</v>
      </c>
      <c r="J16" s="51" t="s">
        <v>18</v>
      </c>
      <c r="K16" s="51">
        <v>0</v>
      </c>
      <c r="L16" s="52" t="s">
        <v>17</v>
      </c>
    </row>
    <row r="18" spans="1:7" x14ac:dyDescent="0.25">
      <c r="A18" s="5"/>
      <c r="B18" s="5"/>
      <c r="C18" s="5"/>
      <c r="F18" s="2"/>
      <c r="G18" s="2"/>
    </row>
    <row r="21" spans="1:7" x14ac:dyDescent="0.25">
      <c r="A21" s="5"/>
      <c r="B21" s="5"/>
      <c r="C21" s="5"/>
      <c r="F21" s="2"/>
      <c r="G21" s="2"/>
    </row>
    <row r="26" spans="1:7" x14ac:dyDescent="0.25">
      <c r="A26" s="5"/>
      <c r="B26" s="5"/>
      <c r="C26" s="5"/>
      <c r="F26" s="2"/>
      <c r="G26" s="2"/>
    </row>
    <row r="31" spans="1:7" x14ac:dyDescent="0.25">
      <c r="A31" s="5"/>
      <c r="B31" s="5"/>
      <c r="C31" s="5"/>
      <c r="F31" s="2"/>
      <c r="G31" s="2"/>
    </row>
  </sheetData>
  <protectedRanges>
    <protectedRange sqref="E5:E16" name="Plage1"/>
  </protectedRanges>
  <mergeCells count="3">
    <mergeCell ref="B9:B11"/>
    <mergeCell ref="B13:B16"/>
    <mergeCell ref="B6:B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A4" sqref="A4"/>
    </sheetView>
  </sheetViews>
  <sheetFormatPr baseColWidth="10" defaultRowHeight="15" x14ac:dyDescent="0.25"/>
  <cols>
    <col min="1" max="1" width="82" style="4" customWidth="1"/>
    <col min="2" max="2" width="80.140625" style="4" customWidth="1"/>
    <col min="3" max="3" width="28.42578125" style="4" customWidth="1"/>
    <col min="4" max="4" width="5.5703125" style="1" customWidth="1"/>
    <col min="5" max="5" width="6.28515625" style="1" customWidth="1"/>
    <col min="6" max="6" width="5.85546875" style="1" bestFit="1" customWidth="1"/>
    <col min="7" max="7" width="6.42578125" style="1" customWidth="1"/>
    <col min="8" max="8" width="21.28515625" style="1" customWidth="1"/>
    <col min="9" max="9" width="6.28515625" style="1" customWidth="1"/>
    <col min="10" max="10" width="24.28515625" style="1" customWidth="1"/>
    <col min="11" max="11" width="6.140625" style="1" customWidth="1"/>
    <col min="12" max="12" width="26.85546875" style="1" customWidth="1"/>
    <col min="13" max="16384" width="11.42578125" style="4"/>
  </cols>
  <sheetData>
    <row r="1" spans="1:12" ht="18.75" x14ac:dyDescent="0.25">
      <c r="A1" s="3" t="s">
        <v>43</v>
      </c>
      <c r="B1" s="3"/>
      <c r="C1" s="3"/>
    </row>
    <row r="2" spans="1:12" x14ac:dyDescent="0.25">
      <c r="D2" s="2"/>
      <c r="E2" s="2"/>
      <c r="F2" s="2"/>
      <c r="G2" s="2"/>
      <c r="I2" s="2"/>
      <c r="K2" s="2"/>
    </row>
    <row r="3" spans="1:12" ht="15.75" thickBot="1" x14ac:dyDescent="0.3"/>
    <row r="4" spans="1:12" s="5" customFormat="1" ht="30.75" thickBot="1" x14ac:dyDescent="0.3">
      <c r="A4" s="15" t="s">
        <v>155</v>
      </c>
      <c r="B4" s="15" t="s">
        <v>33</v>
      </c>
      <c r="C4" s="16"/>
      <c r="D4" s="17" t="s">
        <v>10</v>
      </c>
      <c r="E4" s="47" t="s">
        <v>10</v>
      </c>
      <c r="F4" s="17" t="s">
        <v>2</v>
      </c>
      <c r="G4" s="40" t="s">
        <v>20</v>
      </c>
      <c r="H4" s="40"/>
      <c r="I4" s="40" t="s">
        <v>20</v>
      </c>
      <c r="J4" s="40"/>
      <c r="K4" s="40" t="s">
        <v>20</v>
      </c>
      <c r="L4" s="41"/>
    </row>
    <row r="5" spans="1:12" ht="45" x14ac:dyDescent="0.25">
      <c r="A5" s="12" t="s">
        <v>173</v>
      </c>
      <c r="B5" s="12" t="s">
        <v>194</v>
      </c>
      <c r="C5" s="13" t="s">
        <v>161</v>
      </c>
      <c r="D5" s="14">
        <f>E5*F5</f>
        <v>0</v>
      </c>
      <c r="E5" s="18">
        <v>0</v>
      </c>
      <c r="F5" s="14">
        <v>4</v>
      </c>
      <c r="G5" s="42">
        <v>2</v>
      </c>
      <c r="H5" s="42" t="s">
        <v>179</v>
      </c>
      <c r="I5" s="42">
        <v>1</v>
      </c>
      <c r="J5" s="42" t="s">
        <v>178</v>
      </c>
      <c r="K5" s="42">
        <v>0</v>
      </c>
      <c r="L5" s="43" t="s">
        <v>167</v>
      </c>
    </row>
    <row r="6" spans="1:12" ht="60" x14ac:dyDescent="0.25">
      <c r="A6" s="7" t="s">
        <v>174</v>
      </c>
      <c r="B6" s="38" t="s">
        <v>193</v>
      </c>
      <c r="C6" s="9" t="s">
        <v>162</v>
      </c>
      <c r="D6" s="6">
        <f t="shared" ref="D6:D10" si="0">E6*F6</f>
        <v>0</v>
      </c>
      <c r="E6" s="19">
        <v>0</v>
      </c>
      <c r="F6" s="6">
        <v>3</v>
      </c>
      <c r="G6" s="44">
        <v>2</v>
      </c>
      <c r="H6" s="44" t="s">
        <v>182</v>
      </c>
      <c r="I6" s="44">
        <v>1</v>
      </c>
      <c r="J6" s="44" t="s">
        <v>181</v>
      </c>
      <c r="K6" s="44">
        <v>0</v>
      </c>
      <c r="L6" s="45" t="s">
        <v>180</v>
      </c>
    </row>
    <row r="7" spans="1:12" ht="60" x14ac:dyDescent="0.25">
      <c r="A7" s="7" t="s">
        <v>175</v>
      </c>
      <c r="B7" s="7" t="s">
        <v>192</v>
      </c>
      <c r="C7" s="9" t="s">
        <v>163</v>
      </c>
      <c r="D7" s="6">
        <f t="shared" si="0"/>
        <v>0</v>
      </c>
      <c r="E7" s="19">
        <v>0</v>
      </c>
      <c r="F7" s="6">
        <v>2</v>
      </c>
      <c r="G7" s="44">
        <v>2</v>
      </c>
      <c r="H7" s="46" t="s">
        <v>185</v>
      </c>
      <c r="I7" s="44">
        <v>1</v>
      </c>
      <c r="J7" s="44" t="s">
        <v>184</v>
      </c>
      <c r="K7" s="44">
        <v>0</v>
      </c>
      <c r="L7" s="45" t="s">
        <v>183</v>
      </c>
    </row>
    <row r="8" spans="1:12" ht="68.25" customHeight="1" x14ac:dyDescent="0.25">
      <c r="A8" s="7" t="s">
        <v>171</v>
      </c>
      <c r="B8" s="38" t="s">
        <v>172</v>
      </c>
      <c r="C8" s="9" t="s">
        <v>164</v>
      </c>
      <c r="D8" s="6">
        <f t="shared" si="0"/>
        <v>0</v>
      </c>
      <c r="E8" s="19">
        <v>0</v>
      </c>
      <c r="F8" s="6">
        <v>3</v>
      </c>
      <c r="G8" s="44">
        <v>2</v>
      </c>
      <c r="H8" s="44" t="s">
        <v>170</v>
      </c>
      <c r="I8" s="44">
        <v>1</v>
      </c>
      <c r="J8" s="44" t="s">
        <v>169</v>
      </c>
      <c r="K8" s="44">
        <v>0</v>
      </c>
      <c r="L8" s="45" t="s">
        <v>168</v>
      </c>
    </row>
    <row r="9" spans="1:12" ht="75" x14ac:dyDescent="0.25">
      <c r="A9" s="7" t="s">
        <v>177</v>
      </c>
      <c r="B9" s="39" t="s">
        <v>196</v>
      </c>
      <c r="C9" s="9" t="s">
        <v>166</v>
      </c>
      <c r="D9" s="6">
        <f t="shared" ref="D9" si="1">E9*F9</f>
        <v>0</v>
      </c>
      <c r="E9" s="19">
        <v>0</v>
      </c>
      <c r="F9" s="6">
        <v>3</v>
      </c>
      <c r="G9" s="44">
        <v>2</v>
      </c>
      <c r="H9" s="44" t="s">
        <v>188</v>
      </c>
      <c r="I9" s="44">
        <v>1</v>
      </c>
      <c r="J9" s="44" t="s">
        <v>187</v>
      </c>
      <c r="K9" s="44">
        <v>0</v>
      </c>
      <c r="L9" s="45" t="s">
        <v>186</v>
      </c>
    </row>
    <row r="10" spans="1:12" ht="75" x14ac:dyDescent="0.25">
      <c r="A10" s="7" t="s">
        <v>176</v>
      </c>
      <c r="B10" s="7" t="s">
        <v>195</v>
      </c>
      <c r="C10" s="9" t="s">
        <v>165</v>
      </c>
      <c r="D10" s="6">
        <f t="shared" si="0"/>
        <v>0</v>
      </c>
      <c r="E10" s="19">
        <v>0</v>
      </c>
      <c r="F10" s="6">
        <v>2</v>
      </c>
      <c r="G10" s="44">
        <v>2</v>
      </c>
      <c r="H10" s="46" t="s">
        <v>191</v>
      </c>
      <c r="I10" s="44">
        <v>1</v>
      </c>
      <c r="J10" s="44" t="s">
        <v>189</v>
      </c>
      <c r="K10" s="44">
        <v>0</v>
      </c>
      <c r="L10" s="45" t="s">
        <v>190</v>
      </c>
    </row>
    <row r="12" spans="1:12" s="1" customFormat="1" x14ac:dyDescent="0.25">
      <c r="A12" s="5"/>
      <c r="B12" s="5"/>
      <c r="C12" s="5"/>
      <c r="F12" s="2"/>
      <c r="G12" s="2"/>
    </row>
    <row r="15" spans="1:12" s="1" customFormat="1" x14ac:dyDescent="0.25">
      <c r="A15" s="5"/>
      <c r="B15" s="5"/>
      <c r="C15" s="5"/>
      <c r="F15" s="2"/>
      <c r="G15" s="2"/>
    </row>
    <row r="20" spans="1:7" s="1" customFormat="1" x14ac:dyDescent="0.25">
      <c r="A20" s="5"/>
      <c r="B20" s="5"/>
      <c r="C20" s="5"/>
      <c r="F20" s="2"/>
      <c r="G20" s="2"/>
    </row>
    <row r="25" spans="1:7" s="1" customFormat="1" x14ac:dyDescent="0.25">
      <c r="A25" s="5"/>
      <c r="B25" s="5"/>
      <c r="C25" s="5"/>
      <c r="F25" s="2"/>
      <c r="G25" s="2"/>
    </row>
  </sheetData>
  <protectedRanges>
    <protectedRange sqref="E5:E10" name="Plage1"/>
  </protectedRange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F14" sqref="F14"/>
    </sheetView>
  </sheetViews>
  <sheetFormatPr baseColWidth="10" defaultRowHeight="15" x14ac:dyDescent="0.25"/>
  <cols>
    <col min="1" max="1" width="69.140625" customWidth="1"/>
  </cols>
  <sheetData>
    <row r="1" spans="1:4" ht="18.75" x14ac:dyDescent="0.3">
      <c r="A1" s="21" t="s">
        <v>154</v>
      </c>
    </row>
    <row r="2" spans="1:4" x14ac:dyDescent="0.25">
      <c r="A2" s="22"/>
    </row>
    <row r="3" spans="1:4" x14ac:dyDescent="0.25">
      <c r="A3" s="22"/>
    </row>
    <row r="4" spans="1:4" x14ac:dyDescent="0.25">
      <c r="A4" s="22"/>
    </row>
    <row r="5" spans="1:4" x14ac:dyDescent="0.25">
      <c r="B5" s="24" t="s">
        <v>197</v>
      </c>
      <c r="D5" s="23"/>
    </row>
    <row r="6" spans="1:4" x14ac:dyDescent="0.25">
      <c r="A6" s="22" t="s">
        <v>38</v>
      </c>
      <c r="B6" s="26">
        <f>SUM('Axe Architecture'!D5:D12)/SUM('Axe Architecture'!F5:F12)</f>
        <v>0</v>
      </c>
      <c r="D6" s="25"/>
    </row>
    <row r="7" spans="1:4" x14ac:dyDescent="0.25">
      <c r="A7" s="22" t="s">
        <v>39</v>
      </c>
      <c r="B7" s="26">
        <f>SUM('Axe Organisation'!D5:D16)/SUM('Axe Organisation'!F5:F16)</f>
        <v>0</v>
      </c>
      <c r="D7" s="25"/>
    </row>
    <row r="8" spans="1:4" x14ac:dyDescent="0.25">
      <c r="A8" s="22" t="s">
        <v>40</v>
      </c>
      <c r="B8" s="26">
        <f>SUM('Axe Culture'!D5:D10)/SUM('Axe Culture'!F5:F10)</f>
        <v>0</v>
      </c>
      <c r="D8" s="25"/>
    </row>
    <row r="9" spans="1:4" x14ac:dyDescent="0.25">
      <c r="A9" s="22" t="s">
        <v>41</v>
      </c>
      <c r="B9" s="26">
        <f>SUM('Axe Compétences'!D5:D9)/SUM('Axe Compétences'!F5:F9)</f>
        <v>0</v>
      </c>
      <c r="D9" s="25"/>
    </row>
    <row r="10" spans="1:4" x14ac:dyDescent="0.25">
      <c r="A10" s="22" t="s">
        <v>42</v>
      </c>
      <c r="B10" s="26">
        <f>SUM('Axe Création de Valeur'!D5:D10)/SUM('Axe Création de Valeur'!F5:F10)</f>
        <v>0</v>
      </c>
      <c r="D10" s="25"/>
    </row>
    <row r="11" spans="1:4" x14ac:dyDescent="0.25">
      <c r="A11" s="22"/>
      <c r="B11" s="26"/>
      <c r="D11" s="2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Axe Compétences</vt:lpstr>
      <vt:lpstr>Axe Création de Valeur</vt:lpstr>
      <vt:lpstr>Axe Architecture</vt:lpstr>
      <vt:lpstr>Axe Organisation</vt:lpstr>
      <vt:lpstr>Axe Culture</vt:lpstr>
      <vt:lpstr>Synthèse</vt:lpstr>
    </vt:vector>
  </TitlesOfParts>
  <Manager>BOUTIN Matthieu</Manager>
  <Company>CIGREF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CIGREF - Outil de mesure de la maturité de l'agilité dans l'entreprise  - 2015</dc:title>
  <dc:subject>CIGREF - Rapport Groupe de travail 2014/2015</dc:subject>
  <dc:creator>BOUCHER Christophe</dc:creator>
  <cp:lastModifiedBy>Marie-Pierre Lacroix</cp:lastModifiedBy>
  <dcterms:created xsi:type="dcterms:W3CDTF">2015-06-10T12:51:06Z</dcterms:created>
  <dcterms:modified xsi:type="dcterms:W3CDTF">2015-11-20T08:38:53Z</dcterms:modified>
</cp:coreProperties>
</file>